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Παγκρήτια Αγροκτηνοτροφική Έκθεση Αρκαλοχωρίου\excel to send\"/>
    </mc:Choice>
  </mc:AlternateContent>
  <xr:revisionPtr revIDLastSave="0" documentId="8_{F4684793-D789-4D69-9BDA-529E0D99139F}" xr6:coauthVersionLast="47" xr6:coauthVersionMax="47" xr10:uidLastSave="{00000000-0000-0000-0000-000000000000}"/>
  <bookViews>
    <workbookView xWindow="-108" yWindow="-108" windowWidth="23256" windowHeight="12456" xr2:uid="{E8D94F8D-BC67-40E2-9E95-9D705C71B03F}"/>
  </bookViews>
  <sheets>
    <sheet name="Φύλλο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7" i="1"/>
  <c r="F17" i="1"/>
  <c r="C17" i="1"/>
  <c r="G16" i="1"/>
  <c r="F16" i="1"/>
  <c r="C16" i="1"/>
  <c r="G15" i="1"/>
  <c r="F15" i="1"/>
  <c r="C15" i="1"/>
  <c r="G14" i="1"/>
  <c r="F14" i="1"/>
  <c r="C14" i="1"/>
  <c r="G13" i="1"/>
  <c r="F13" i="1"/>
  <c r="C13" i="1"/>
  <c r="G12" i="1"/>
  <c r="F12" i="1"/>
  <c r="C12" i="1"/>
  <c r="G11" i="1"/>
  <c r="F11" i="1"/>
  <c r="C11" i="1"/>
  <c r="G10" i="1"/>
  <c r="F10" i="1"/>
  <c r="C10" i="1"/>
  <c r="G9" i="1"/>
  <c r="F9" i="1"/>
  <c r="C9" i="1"/>
  <c r="G8" i="1"/>
  <c r="F8" i="1"/>
  <c r="C8" i="1"/>
  <c r="G7" i="1"/>
  <c r="F7" i="1"/>
  <c r="C7" i="1"/>
  <c r="G6" i="1"/>
  <c r="F6" i="1"/>
  <c r="C6" i="1"/>
  <c r="G5" i="1"/>
  <c r="F5" i="1"/>
  <c r="C5" i="1"/>
  <c r="G4" i="1"/>
  <c r="F4" i="1"/>
  <c r="C4" i="1"/>
  <c r="G3" i="1"/>
  <c r="F3" i="1"/>
  <c r="C3" i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G2" i="1"/>
  <c r="F2" i="1"/>
  <c r="C2" i="1"/>
</calcChain>
</file>

<file path=xl/sharedStrings.xml><?xml version="1.0" encoding="utf-8"?>
<sst xmlns="http://schemas.openxmlformats.org/spreadsheetml/2006/main" count="56" uniqueCount="15">
  <si>
    <t>Α/Α</t>
  </si>
  <si>
    <t>Κωδικός Ο.Π.Σ.Α.Α.</t>
  </si>
  <si>
    <t>Τίτλος Πράξης</t>
  </si>
  <si>
    <t>Περιφέρεια</t>
  </si>
  <si>
    <t>Περιφερειακή Ενότητα</t>
  </si>
  <si>
    <t>Δικαιούχος</t>
  </si>
  <si>
    <t>Δημόσια Δαπάνη</t>
  </si>
  <si>
    <t>Αιτήσεις που επιλέγονται προς στήριξη (ΝΑΙ/ ΌΧΙ)</t>
  </si>
  <si>
    <t>ΚΡΗΤΗΣ</t>
  </si>
  <si>
    <t>ΗΡΑΚΛΕΙΟΥ</t>
  </si>
  <si>
    <t>ΝΑΙ</t>
  </si>
  <si>
    <t>ΛΑΣΙΘΙΟΥ</t>
  </si>
  <si>
    <t>ΡΕΘΥΜΝΟΥ</t>
  </si>
  <si>
    <t>ΟΧΙ</t>
  </si>
  <si>
    <t>ΧΑΝΙΩΝ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</si>
</sst>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"/>
  </numFmts>
  <fonts count="3" x14ac:knownFonts="1">
    <font>
      <sz val="11"/>
      <color theme="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sz val="12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ck">
        <color theme="4" tint="-0.24994659260841701"/>
      </left>
      <right style="medium">
        <color theme="4" tint="-0.24994659260841701"/>
      </right>
      <top style="thick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thick">
        <color theme="4" tint="-0.24994659260841701"/>
      </top>
      <bottom style="thick">
        <color theme="4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thick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thick">
        <color theme="4" tint="-0.24994659260841701"/>
      </right>
      <top style="thick">
        <color theme="4" tint="-0.24994659260841701"/>
      </top>
      <bottom style="medium">
        <color theme="4" tint="-0.24994659260841701"/>
      </bottom>
      <diagonal/>
    </border>
    <border>
      <left style="thick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8" tint="-0.24994659260841701"/>
      </left>
      <right style="medium">
        <color theme="8" tint="-0.24994659260841701"/>
      </right>
      <top style="medium">
        <color theme="8" tint="-0.24994659260841701"/>
      </top>
      <bottom style="medium">
        <color theme="8" tint="-0.24994659260841701"/>
      </bottom>
      <diagonal/>
    </border>
    <border>
      <left style="medium">
        <color theme="4" tint="-0.24994659260841701"/>
      </left>
      <right style="medium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  <border>
      <left style="medium">
        <color theme="4" tint="-0.24994659260841701"/>
      </left>
      <right style="thick">
        <color theme="4" tint="-0.24994659260841701"/>
      </right>
      <top style="medium">
        <color theme="4" tint="-0.24994659260841701"/>
      </top>
      <bottom style="medium">
        <color theme="4" tint="-0.2499465926084170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__D.M.S__\000.&#928;&#913;&#928;&#913;&#915;&#921;&#913;&#925;&#925;&#921;&#916;&#919;&#931;\02.&#917;&#925;&#919;&#924;&#917;&#929;&#937;&#932;&#921;&#922;&#913;\&#924;&#921;&#922;&#929;&#913;_&#916;&#919;&#924;&#927;&#931;&#921;&#913;_&#917;&#929;&#915;&#913;_\&#913;&#957;&#964;&#943;&#947;&#961;&#945;&#966;&#959;%20&#964;&#959;&#965;%204.3.1_&#928;&#921;&#925;&#913;&#922;&#913;&#931;%20&#922;&#913;&#932;&#913;&#932;&#913;&#926;&#919;&#931;_4.3.1_&#917;&#928;&#921;&#922;&#913;&#921;&#929;&#927;&#928;&#927;&#921;&#919;&#924;&#917;&#925;&#927;&#931;_31_03_2023_WORKING.xlsx" TargetMode="External"/><Relationship Id="rId1" Type="http://schemas.openxmlformats.org/officeDocument/2006/relationships/externalLinkPath" Target="file:///C:\__D.M.S__\000.&#928;&#913;&#928;&#913;&#915;&#921;&#913;&#925;&#925;&#921;&#916;&#919;&#931;\02.&#917;&#925;&#919;&#924;&#917;&#929;&#937;&#932;&#921;&#922;&#913;\&#924;&#921;&#922;&#929;&#913;_&#916;&#919;&#924;&#927;&#931;&#921;&#913;_&#917;&#929;&#915;&#913;_\&#913;&#957;&#964;&#943;&#947;&#961;&#945;&#966;&#959;%20&#964;&#959;&#965;%204.3.1_&#928;&#921;&#925;&#913;&#922;&#913;&#931;%20&#922;&#913;&#932;&#913;&#932;&#913;&#926;&#919;&#931;_4.3.1_&#917;&#928;&#921;&#922;&#913;&#921;&#929;&#927;&#928;&#927;&#921;&#919;&#924;&#917;&#925;&#927;&#931;_31_03_2023_WORK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ΟΛΑ ΤΑ ΕΡΓΑ"/>
      <sheetName val="ΠΙΝΑΚΑΣ ΑΠΟΤΕΛΕΣΜΑΤΩΝ"/>
      <sheetName val="ΑΜΘ"/>
      <sheetName val="ΑΤΤΙΚΗΣ"/>
      <sheetName val="ΒΟΡΕΙΟ ΑΙΓ"/>
      <sheetName val="Δ. ΕΛΛΑΔΑ"/>
      <sheetName val="Δ. ΜΑΚΕΔΟΝΙΑ"/>
      <sheetName val="ΗΠΕΙΡΟΣ"/>
      <sheetName val="ΘΕΣΣ"/>
      <sheetName val="ΙΩΝΙΑ"/>
      <sheetName val="ΚΕΝΤΡ"/>
      <sheetName val="ΚΡΗΤΗ"/>
      <sheetName val="ΝΟΤΙΟ"/>
      <sheetName val="ΠΕΛΛ"/>
      <sheetName val="ΣΤΕΡΕΑ"/>
      <sheetName val="ΥΠΟΕΡΓΑ"/>
      <sheetName val="ΟΛΑ"/>
      <sheetName val="ΑΜΘ2"/>
      <sheetName val="ΚΜΚ"/>
      <sheetName val="ΔΜΚ"/>
      <sheetName val="ΗΠΕ"/>
      <sheetName val="ΙΟΝ"/>
      <sheetName val="ΘΕΣ"/>
      <sheetName val="ΣΤΕ"/>
      <sheetName val="ΑΤΤ"/>
      <sheetName val="ΔΥΤ"/>
      <sheetName val="ΠΕΛ"/>
      <sheetName val="ΒΟΡ"/>
      <sheetName val="ΚΡΗ"/>
      <sheetName val="ΠΑΡΑΔΕΚΤΕΣ ΑΙΤΗΣΕΙΣ"/>
      <sheetName val="ΠΡΟΫΠΟΛ_ΠΑΡΑΔΕΚΤΩΝ"/>
      <sheetName val="APOT"/>
      <sheetName val="ΔΕΔΟΜΕΝΑ"/>
      <sheetName val="ΒΟΗΘΗΤΙΚΟ"/>
      <sheetName val="ΔΗΜΟΙ"/>
    </sheetNames>
    <sheetDataSet>
      <sheetData sheetId="0">
        <row r="2">
          <cell r="B2">
            <v>36173679</v>
          </cell>
          <cell r="C2" t="str">
            <v>998016252</v>
          </cell>
          <cell r="D2" t="str">
            <v>ΔΗΜΟΣ ΑΛΙΑΡΤΟΥ</v>
          </cell>
          <cell r="F2" t="str">
            <v>Οριστική</v>
          </cell>
          <cell r="G2">
            <v>44971</v>
          </cell>
          <cell r="H2" t="str">
            <v>Η Αίτηση Στήριξης Εγκρίθηκε</v>
          </cell>
          <cell r="I2">
            <v>84</v>
          </cell>
          <cell r="J2">
            <v>2168171.4500000002</v>
          </cell>
          <cell r="K2">
            <v>2168171.4500000002</v>
          </cell>
        </row>
        <row r="3">
          <cell r="B3">
            <v>36167470</v>
          </cell>
          <cell r="C3" t="str">
            <v>998016252</v>
          </cell>
          <cell r="D3" t="str">
            <v>ΔΗΜΟΣ ΑΛΙΑΡΤΟΥ</v>
          </cell>
          <cell r="F3" t="str">
            <v>Οριστική</v>
          </cell>
          <cell r="G3">
            <v>44971</v>
          </cell>
          <cell r="H3" t="str">
            <v>Η Αίτηση Στήριξης Εγκρίθηκε</v>
          </cell>
          <cell r="I3">
            <v>82.5</v>
          </cell>
          <cell r="J3">
            <v>2182920.08</v>
          </cell>
          <cell r="K3">
            <v>2182920.08</v>
          </cell>
        </row>
        <row r="4">
          <cell r="B4">
            <v>36167272</v>
          </cell>
          <cell r="C4" t="str">
            <v>998016252</v>
          </cell>
          <cell r="D4" t="str">
            <v>ΔΗΜΟΣ ΑΛΙΑΡΤΟΥ</v>
          </cell>
          <cell r="F4" t="str">
            <v>Οριστική</v>
          </cell>
          <cell r="G4">
            <v>44971</v>
          </cell>
          <cell r="H4" t="str">
            <v>Η Αίτηση Στήριξης Εγκρίθηκε</v>
          </cell>
          <cell r="I4">
            <v>78.3</v>
          </cell>
          <cell r="J4">
            <v>2098203.2000000002</v>
          </cell>
          <cell r="K4">
            <v>2098203.2000000002</v>
          </cell>
        </row>
        <row r="5">
          <cell r="B5">
            <v>36148677</v>
          </cell>
          <cell r="C5" t="str">
            <v>997947640</v>
          </cell>
          <cell r="D5" t="str">
            <v>ΔΗΜΟΣ ΛΑΜΙΕΩΝ</v>
          </cell>
          <cell r="F5" t="str">
            <v>Οριστική</v>
          </cell>
          <cell r="G5">
            <v>44971</v>
          </cell>
          <cell r="H5" t="str">
            <v>Η Αίτηση Στήριξης Εγκρίθηκε</v>
          </cell>
          <cell r="I5">
            <v>75.599999999999994</v>
          </cell>
          <cell r="J5">
            <v>2197500</v>
          </cell>
          <cell r="K5">
            <v>2197500</v>
          </cell>
        </row>
        <row r="6">
          <cell r="B6">
            <v>35980476</v>
          </cell>
          <cell r="C6" t="str">
            <v>997820848</v>
          </cell>
          <cell r="D6" t="str">
            <v>ΔΗΜΟΣ ΑΓΙΟΥ ΒΑΣΙΛΕΙΟΥ</v>
          </cell>
          <cell r="F6" t="str">
            <v>Οριστική</v>
          </cell>
          <cell r="G6">
            <v>44971</v>
          </cell>
          <cell r="H6" t="str">
            <v>Η Αίτηση Στήριξης Εγκρίθηκε</v>
          </cell>
          <cell r="I6">
            <v>74</v>
          </cell>
          <cell r="J6">
            <v>2199000</v>
          </cell>
          <cell r="K6">
            <v>2199000</v>
          </cell>
        </row>
        <row r="7">
          <cell r="B7">
            <v>36169276</v>
          </cell>
          <cell r="C7" t="str">
            <v>800206956</v>
          </cell>
          <cell r="D7" t="str">
            <v>ΔΗΜΟΣ ΜΑΚΡΑΚΩΜΗΣ</v>
          </cell>
          <cell r="F7" t="str">
            <v>Οριστική</v>
          </cell>
          <cell r="G7">
            <v>45013</v>
          </cell>
          <cell r="H7" t="str">
            <v>Η Αίτηση Στήριξης Εγκρίθηκε</v>
          </cell>
          <cell r="I7">
            <v>73</v>
          </cell>
          <cell r="J7">
            <v>2196895.6</v>
          </cell>
          <cell r="K7">
            <v>2196895.6</v>
          </cell>
        </row>
        <row r="8">
          <cell r="B8">
            <v>36147274</v>
          </cell>
          <cell r="C8" t="str">
            <v>997732707</v>
          </cell>
          <cell r="D8" t="str">
            <v>ΔΗΜΟΣ ΠΑΓΓΑΙΟΥ</v>
          </cell>
          <cell r="F8" t="str">
            <v>Οριστική</v>
          </cell>
          <cell r="G8">
            <v>44972</v>
          </cell>
          <cell r="H8" t="str">
            <v>Η Αίτηση Στήριξης Εγκρίθηκε</v>
          </cell>
          <cell r="I8">
            <v>71.8</v>
          </cell>
          <cell r="J8">
            <v>2187562</v>
          </cell>
          <cell r="K8">
            <v>2187562</v>
          </cell>
        </row>
        <row r="9">
          <cell r="B9">
            <v>36153671</v>
          </cell>
          <cell r="C9" t="str">
            <v>997648454</v>
          </cell>
          <cell r="D9" t="str">
            <v>ΔΗΜΟΣ ΚΑΡΔΙΤΣΑΣ</v>
          </cell>
          <cell r="F9" t="str">
            <v>Οριστική</v>
          </cell>
          <cell r="G9">
            <v>44970</v>
          </cell>
          <cell r="H9" t="str">
            <v>Η Αίτηση Στήριξης Εγκρίθηκε</v>
          </cell>
          <cell r="I9">
            <v>70</v>
          </cell>
          <cell r="J9">
            <v>2197683</v>
          </cell>
          <cell r="K9">
            <v>2197683</v>
          </cell>
        </row>
        <row r="10">
          <cell r="B10">
            <v>36149674</v>
          </cell>
          <cell r="C10" t="str">
            <v>800297211</v>
          </cell>
          <cell r="D10" t="str">
            <v>ΔΗΜΟΣ ΣΤΥΛΙΔΑΣ</v>
          </cell>
          <cell r="F10" t="str">
            <v>Οριστική</v>
          </cell>
          <cell r="G10">
            <v>44971</v>
          </cell>
          <cell r="H10" t="str">
            <v>Η Αίτηση Στήριξης Εγκρίθηκε</v>
          </cell>
          <cell r="I10">
            <v>70</v>
          </cell>
          <cell r="J10">
            <v>2160000</v>
          </cell>
          <cell r="K10">
            <v>2160000</v>
          </cell>
        </row>
        <row r="11">
          <cell r="B11">
            <v>36152087</v>
          </cell>
          <cell r="C11" t="str">
            <v>997844846</v>
          </cell>
          <cell r="D11" t="str">
            <v>ΠΕΡΙΦΕΡΕΙΑ ΘΕΣΣΑΛΙΑΣ</v>
          </cell>
          <cell r="F11" t="str">
            <v>Οριστική</v>
          </cell>
          <cell r="G11">
            <v>44978</v>
          </cell>
          <cell r="H11" t="str">
            <v>Η Αίτηση Στήριξης Εγκρίθηκε</v>
          </cell>
          <cell r="I11">
            <v>70</v>
          </cell>
          <cell r="J11">
            <v>2077694.4</v>
          </cell>
          <cell r="K11">
            <v>2077694.4</v>
          </cell>
        </row>
        <row r="12">
          <cell r="B12">
            <v>36141272</v>
          </cell>
          <cell r="C12" t="str">
            <v>997844860</v>
          </cell>
          <cell r="D12" t="str">
            <v>ΔΗΜΟΣ ΛΑΡΙΣΑΙΩΝ</v>
          </cell>
          <cell r="F12" t="str">
            <v>Οριστική</v>
          </cell>
          <cell r="G12">
            <v>44928</v>
          </cell>
          <cell r="H12" t="str">
            <v>Η Αίτηση Στήριξης Εγκρίθηκε</v>
          </cell>
          <cell r="I12">
            <v>68.5</v>
          </cell>
          <cell r="J12">
            <v>1419800</v>
          </cell>
          <cell r="K12">
            <v>1419800</v>
          </cell>
        </row>
        <row r="13">
          <cell r="B13">
            <v>36151875</v>
          </cell>
          <cell r="C13" t="str">
            <v>997820850</v>
          </cell>
          <cell r="D13" t="str">
            <v>ΔΗΜΟΣ ΜΥΛΟΠΟΤΑΜΟΥ</v>
          </cell>
          <cell r="F13" t="str">
            <v>Οριστική</v>
          </cell>
          <cell r="G13">
            <v>44935</v>
          </cell>
          <cell r="H13" t="str">
            <v>Η Αίτηση Στήριξης Εγκρίθηκε</v>
          </cell>
          <cell r="I13">
            <v>67.5</v>
          </cell>
          <cell r="J13">
            <v>1131600</v>
          </cell>
          <cell r="K13">
            <v>1131600</v>
          </cell>
        </row>
        <row r="14">
          <cell r="B14">
            <v>36171279</v>
          </cell>
          <cell r="C14" t="str">
            <v>998753608</v>
          </cell>
          <cell r="D14" t="str">
            <v>ΔΗΜΟΣ ΜΕΤΕΩΡΩΝ</v>
          </cell>
          <cell r="F14" t="str">
            <v>Οριστική</v>
          </cell>
          <cell r="G14">
            <v>44929</v>
          </cell>
          <cell r="H14" t="str">
            <v>Η Αίτηση Στήριξης Εγκρίθηκε</v>
          </cell>
          <cell r="I14">
            <v>67</v>
          </cell>
          <cell r="J14">
            <v>1380000</v>
          </cell>
          <cell r="K14">
            <v>1380000</v>
          </cell>
        </row>
        <row r="15">
          <cell r="B15">
            <v>36150274</v>
          </cell>
          <cell r="C15" t="str">
            <v>997636180</v>
          </cell>
          <cell r="D15" t="str">
            <v>ΔΗΜΟΣ ΣΙΚΥΩΝΙΩΝ</v>
          </cell>
          <cell r="F15" t="str">
            <v>Οριστική</v>
          </cell>
          <cell r="G15">
            <v>44971</v>
          </cell>
          <cell r="H15" t="str">
            <v>Η Αίτηση Στήριξης Εγκρίθηκε</v>
          </cell>
          <cell r="I15">
            <v>66.5</v>
          </cell>
          <cell r="J15">
            <v>2200000</v>
          </cell>
          <cell r="K15">
            <v>2200000</v>
          </cell>
        </row>
        <row r="16">
          <cell r="B16">
            <v>36159475</v>
          </cell>
          <cell r="C16" t="str">
            <v>997636180</v>
          </cell>
          <cell r="D16" t="str">
            <v>ΔΗΜΟΣ ΣΙΚΥΩΝΙΩΝ</v>
          </cell>
          <cell r="F16" t="str">
            <v>Οριστική</v>
          </cell>
          <cell r="G16">
            <v>44971</v>
          </cell>
          <cell r="H16" t="str">
            <v>Η Αίτηση Στήριξης Εγκρίθηκε</v>
          </cell>
          <cell r="I16">
            <v>66.5</v>
          </cell>
          <cell r="J16">
            <v>1871075.89</v>
          </cell>
          <cell r="K16">
            <v>1871075.89</v>
          </cell>
        </row>
        <row r="17">
          <cell r="B17">
            <v>36160075</v>
          </cell>
          <cell r="C17" t="str">
            <v>997636180</v>
          </cell>
          <cell r="D17" t="str">
            <v>ΔΗΜΟΣ ΣΙΚΥΩΝΙΩΝ</v>
          </cell>
          <cell r="F17" t="str">
            <v>Οριστική</v>
          </cell>
          <cell r="G17">
            <v>44971</v>
          </cell>
          <cell r="H17" t="str">
            <v>Η Αίτηση Στήριξης Εγκρίθηκε</v>
          </cell>
          <cell r="I17">
            <v>66.5</v>
          </cell>
          <cell r="J17">
            <v>2200000</v>
          </cell>
          <cell r="K17">
            <v>2200000</v>
          </cell>
        </row>
        <row r="18">
          <cell r="B18">
            <v>36148073</v>
          </cell>
          <cell r="C18" t="str">
            <v>997600077</v>
          </cell>
          <cell r="D18" t="str">
            <v>ΔΗΜΟΣ ΑΛΜΩΠΙΑΣ</v>
          </cell>
          <cell r="F18" t="str">
            <v>Οριστική</v>
          </cell>
          <cell r="G18">
            <v>44975</v>
          </cell>
          <cell r="H18" t="str">
            <v>Η Αίτηση Στήριξης Εγκρίθηκε</v>
          </cell>
          <cell r="I18">
            <v>66.5</v>
          </cell>
          <cell r="J18">
            <v>654100</v>
          </cell>
          <cell r="K18">
            <v>654100</v>
          </cell>
        </row>
        <row r="19">
          <cell r="B19">
            <v>36165278</v>
          </cell>
          <cell r="C19" t="str">
            <v>997947718</v>
          </cell>
          <cell r="D19" t="str">
            <v>ΠΕΡΙΦΕΡΕΙΑ ΣΤΕΡΕΑΣ ΕΛΛΑΔΑΣ</v>
          </cell>
          <cell r="F19" t="str">
            <v>Οριστική</v>
          </cell>
          <cell r="G19">
            <v>44944</v>
          </cell>
          <cell r="H19" t="str">
            <v>Η Αίτηση Στήριξης Εγκρίθηκε</v>
          </cell>
          <cell r="I19">
            <v>65.5</v>
          </cell>
          <cell r="J19">
            <v>2200000</v>
          </cell>
          <cell r="K19">
            <v>2200000</v>
          </cell>
        </row>
        <row r="20">
          <cell r="B20">
            <v>36142279</v>
          </cell>
          <cell r="C20" t="str">
            <v>998529948</v>
          </cell>
          <cell r="D20" t="str">
            <v>ΔΗΜΟΣ ΝΕΑΣ ΠΡΟΠΟΝΤΙΔΑΣ</v>
          </cell>
          <cell r="F20" t="str">
            <v>Οριστική</v>
          </cell>
          <cell r="G20">
            <v>44976</v>
          </cell>
          <cell r="H20" t="str">
            <v>Η Αίτηση Στήριξης Εγκρίθηκε</v>
          </cell>
          <cell r="I20">
            <v>65.5</v>
          </cell>
          <cell r="J20">
            <v>2199729.04</v>
          </cell>
          <cell r="K20">
            <v>2199729.04</v>
          </cell>
        </row>
        <row r="21">
          <cell r="B21">
            <v>36147892</v>
          </cell>
          <cell r="C21" t="str">
            <v>997732707</v>
          </cell>
          <cell r="D21" t="str">
            <v>ΔΗΜΟΣ ΠΑΓΓΑΙΟΥ</v>
          </cell>
          <cell r="F21" t="str">
            <v>Οριστική</v>
          </cell>
          <cell r="G21">
            <v>44970</v>
          </cell>
          <cell r="H21" t="str">
            <v>Η Αίτηση Στήριξης Εγκρίθηκε</v>
          </cell>
          <cell r="I21">
            <v>65</v>
          </cell>
          <cell r="J21">
            <v>2198059.23</v>
          </cell>
          <cell r="K21">
            <v>2198059.23</v>
          </cell>
        </row>
        <row r="22">
          <cell r="B22">
            <v>36147878</v>
          </cell>
          <cell r="C22" t="str">
            <v>997732707</v>
          </cell>
          <cell r="D22" t="str">
            <v>ΔΗΜΟΣ ΠΑΓΓΑΙΟΥ</v>
          </cell>
          <cell r="F22" t="str">
            <v>Οριστική</v>
          </cell>
          <cell r="G22">
            <v>44970</v>
          </cell>
          <cell r="H22" t="str">
            <v>Η Αίτηση Στήριξης Εγκρίθηκε</v>
          </cell>
          <cell r="I22">
            <v>65</v>
          </cell>
          <cell r="J22">
            <v>2199782.9</v>
          </cell>
          <cell r="K22">
            <v>2199782.9</v>
          </cell>
        </row>
        <row r="23">
          <cell r="B23">
            <v>36146673</v>
          </cell>
          <cell r="C23" t="str">
            <v>997579303</v>
          </cell>
          <cell r="D23" t="str">
            <v>ΔΗΜΟΣ ΑΡΧΑΝΩΝ - ΑΣΤΕΡΟΥΣΙΩΝ</v>
          </cell>
          <cell r="F23" t="str">
            <v>Οριστική</v>
          </cell>
          <cell r="G23">
            <v>44937</v>
          </cell>
          <cell r="H23" t="str">
            <v>Η Αίτηση Στήριξης Εγκρίθηκε</v>
          </cell>
          <cell r="I23">
            <v>64.5</v>
          </cell>
          <cell r="J23">
            <v>1926000</v>
          </cell>
          <cell r="K23">
            <v>1926000</v>
          </cell>
        </row>
        <row r="24">
          <cell r="B24">
            <v>36151479</v>
          </cell>
          <cell r="C24" t="str">
            <v>800246886</v>
          </cell>
          <cell r="D24" t="str">
            <v>ΔΗΜΟΣ ΝΕΑΣ ΖΙΧΝΗΣ</v>
          </cell>
          <cell r="F24" t="str">
            <v>Οριστική</v>
          </cell>
          <cell r="G24">
            <v>44975</v>
          </cell>
          <cell r="H24" t="str">
            <v>Η Αίτηση Στήριξης Εγκρίθηκε</v>
          </cell>
          <cell r="I24">
            <v>64</v>
          </cell>
          <cell r="J24">
            <v>2188600</v>
          </cell>
          <cell r="K24">
            <v>2188600</v>
          </cell>
        </row>
        <row r="25">
          <cell r="B25">
            <v>36150892</v>
          </cell>
          <cell r="C25" t="str">
            <v>997844846</v>
          </cell>
          <cell r="D25" t="str">
            <v>ΠΕΡΙΦΕΡΕΙΑ ΘΕΣΣΑΛΙΑΣ</v>
          </cell>
          <cell r="F25" t="str">
            <v>Οριστική</v>
          </cell>
          <cell r="G25">
            <v>44971</v>
          </cell>
          <cell r="H25" t="str">
            <v>Η Αίτηση Στήριξης Εγκρίθηκε</v>
          </cell>
          <cell r="I25">
            <v>63.5</v>
          </cell>
          <cell r="J25">
            <v>1300000</v>
          </cell>
          <cell r="K25">
            <v>1300000</v>
          </cell>
        </row>
        <row r="26">
          <cell r="B26">
            <v>36165476</v>
          </cell>
          <cell r="C26" t="str">
            <v>997636180</v>
          </cell>
          <cell r="D26" t="str">
            <v>ΔΗΜΟΣ ΣΙΚΥΩΝΙΩΝ</v>
          </cell>
          <cell r="F26" t="str">
            <v>Οριστική</v>
          </cell>
          <cell r="G26">
            <v>44971</v>
          </cell>
          <cell r="H26" t="str">
            <v>Η Αίτηση Στήριξης Εγκρίθηκε</v>
          </cell>
          <cell r="I26">
            <v>63.5</v>
          </cell>
          <cell r="J26">
            <v>1600000</v>
          </cell>
          <cell r="K26">
            <v>1600000</v>
          </cell>
        </row>
        <row r="27">
          <cell r="B27">
            <v>36170272</v>
          </cell>
          <cell r="C27" t="str">
            <v>997636180</v>
          </cell>
          <cell r="D27" t="str">
            <v>ΔΗΜΟΣ ΣΙΚΥΩΝΙΩΝ</v>
          </cell>
          <cell r="F27" t="str">
            <v>Οριστική</v>
          </cell>
          <cell r="G27">
            <v>44971</v>
          </cell>
          <cell r="H27" t="str">
            <v>Η Αίτηση Στήριξης Εγκρίθηκε</v>
          </cell>
          <cell r="I27">
            <v>63.5</v>
          </cell>
          <cell r="J27">
            <v>2200000</v>
          </cell>
          <cell r="K27">
            <v>2200000</v>
          </cell>
        </row>
        <row r="28">
          <cell r="B28">
            <v>36155484</v>
          </cell>
          <cell r="C28" t="str">
            <v>997851051</v>
          </cell>
          <cell r="D28" t="str">
            <v>ΔΗΜΟΣ ΑΡΧΑΙΑΣ ΟΛΥΜΠΙΑΣ</v>
          </cell>
          <cell r="F28" t="str">
            <v>Οριστική</v>
          </cell>
          <cell r="G28">
            <v>44971</v>
          </cell>
          <cell r="H28" t="str">
            <v>Η Αίτηση Στήριξης Εγκρίθηκε</v>
          </cell>
          <cell r="I28">
            <v>63.5</v>
          </cell>
          <cell r="J28">
            <v>600000</v>
          </cell>
          <cell r="K28">
            <v>600000</v>
          </cell>
        </row>
        <row r="29">
          <cell r="B29">
            <v>36155873</v>
          </cell>
          <cell r="C29" t="str">
            <v>998721868</v>
          </cell>
          <cell r="D29" t="str">
            <v>ΔΗΜΟΣ ΕΔΕΣΣΑΣ</v>
          </cell>
          <cell r="F29" t="str">
            <v>Οριστική</v>
          </cell>
          <cell r="G29">
            <v>44974</v>
          </cell>
          <cell r="H29" t="str">
            <v>Η Αίτηση Στήριξης Εγκρίθηκε</v>
          </cell>
          <cell r="I29">
            <v>62.5</v>
          </cell>
          <cell r="J29">
            <v>2198920.52</v>
          </cell>
          <cell r="K29">
            <v>2198920.52</v>
          </cell>
        </row>
        <row r="30">
          <cell r="B30">
            <v>36162475</v>
          </cell>
          <cell r="C30" t="str">
            <v>998698756</v>
          </cell>
          <cell r="D30" t="str">
            <v>ΔΗΜΟΣ ΦΑΡΚΑΔΟΝΑΣ</v>
          </cell>
          <cell r="F30" t="str">
            <v>Οριστική</v>
          </cell>
          <cell r="G30">
            <v>44970</v>
          </cell>
          <cell r="H30" t="str">
            <v>Η Αίτηση Στήριξης Εγκρίθηκε</v>
          </cell>
          <cell r="I30">
            <v>62</v>
          </cell>
          <cell r="J30">
            <v>2188848</v>
          </cell>
          <cell r="K30">
            <v>2188848</v>
          </cell>
        </row>
        <row r="31">
          <cell r="B31">
            <v>36149070</v>
          </cell>
          <cell r="C31" t="str">
            <v>997830264</v>
          </cell>
          <cell r="D31" t="str">
            <v>ΔΗΜΟΣ ΤΡΙΚΚΑΙΩΝ</v>
          </cell>
          <cell r="F31" t="str">
            <v>Οριστική</v>
          </cell>
          <cell r="G31">
            <v>44973</v>
          </cell>
          <cell r="H31" t="str">
            <v>Η Αίτηση Στήριξης Εγκρίθηκε</v>
          </cell>
          <cell r="I31">
            <v>62</v>
          </cell>
          <cell r="J31">
            <v>1684540</v>
          </cell>
          <cell r="K31">
            <v>1684540</v>
          </cell>
        </row>
        <row r="32">
          <cell r="B32">
            <v>36150076</v>
          </cell>
          <cell r="C32" t="str">
            <v>997769589</v>
          </cell>
          <cell r="D32" t="str">
            <v>ΠΕΡ. ΔΥΤ. ΜΑΚΕΔΟΝΙΑΣ_ΚΟΖΑΝΗ</v>
          </cell>
          <cell r="F32" t="str">
            <v>Οριστική</v>
          </cell>
          <cell r="G32">
            <v>44974</v>
          </cell>
          <cell r="H32" t="str">
            <v>Η Αίτηση Στήριξης Εγκρίθηκε</v>
          </cell>
          <cell r="I32">
            <v>62</v>
          </cell>
          <cell r="J32">
            <v>2199267.6800000002</v>
          </cell>
          <cell r="K32">
            <v>2199267.6800000002</v>
          </cell>
        </row>
        <row r="33">
          <cell r="B33">
            <v>36174270</v>
          </cell>
          <cell r="C33" t="str">
            <v>997908822</v>
          </cell>
          <cell r="D33" t="str">
            <v>ΠΕΡΙΦΕΡΕΙΑ ΗΠΕΙΡΟΥ</v>
          </cell>
          <cell r="F33" t="str">
            <v>Οριστική</v>
          </cell>
          <cell r="G33">
            <v>45014</v>
          </cell>
          <cell r="H33" t="str">
            <v>Η Αίτηση Στήριξης Εγκρίθηκε</v>
          </cell>
          <cell r="I33">
            <v>61.6</v>
          </cell>
          <cell r="J33">
            <v>834535.47</v>
          </cell>
          <cell r="K33">
            <v>834535.47</v>
          </cell>
        </row>
        <row r="34">
          <cell r="B34">
            <v>36171897</v>
          </cell>
          <cell r="C34" t="str">
            <v>997908822</v>
          </cell>
          <cell r="D34" t="str">
            <v>ΠΕΡΙΦΕΡΕΙΑ ΗΠΕΙΡΟΥ</v>
          </cell>
          <cell r="F34" t="str">
            <v>Οριστική</v>
          </cell>
          <cell r="G34">
            <v>44973</v>
          </cell>
          <cell r="H34" t="str">
            <v>Η Αίτηση Στήριξης Εγκρίθηκε</v>
          </cell>
          <cell r="I34">
            <v>61.5</v>
          </cell>
          <cell r="J34">
            <v>1562600</v>
          </cell>
          <cell r="K34">
            <v>1562600</v>
          </cell>
        </row>
        <row r="35">
          <cell r="B35">
            <v>36162307</v>
          </cell>
          <cell r="C35" t="str">
            <v>997973841</v>
          </cell>
          <cell r="D35" t="str">
            <v>ΔΗΜΟΣ  ΒΕΡΟΙΑΣ</v>
          </cell>
          <cell r="F35" t="str">
            <v>Οριστική</v>
          </cell>
          <cell r="G35">
            <v>44974</v>
          </cell>
          <cell r="H35" t="str">
            <v>Η Αίτηση Στήριξης Εγκρίθηκε</v>
          </cell>
          <cell r="I35">
            <v>61.5</v>
          </cell>
          <cell r="J35">
            <v>2199388.6</v>
          </cell>
          <cell r="K35">
            <v>2199388.6</v>
          </cell>
        </row>
        <row r="36">
          <cell r="B36">
            <v>36146871</v>
          </cell>
          <cell r="C36" t="str">
            <v>997844846</v>
          </cell>
          <cell r="D36" t="str">
            <v>ΠΕΡΙΦΕΡΕΙΑ ΘΕΣΣΑΛΙΑΣ</v>
          </cell>
          <cell r="F36" t="str">
            <v>Οριστική</v>
          </cell>
          <cell r="G36">
            <v>44971</v>
          </cell>
          <cell r="H36" t="str">
            <v>Η Αίτηση Στήριξης Εγκρίθηκε</v>
          </cell>
          <cell r="I36">
            <v>60.5</v>
          </cell>
          <cell r="J36">
            <v>2100000</v>
          </cell>
          <cell r="K36">
            <v>2100000</v>
          </cell>
        </row>
        <row r="37">
          <cell r="B37">
            <v>36160488</v>
          </cell>
          <cell r="C37" t="str">
            <v>997860951</v>
          </cell>
          <cell r="D37" t="str">
            <v>ΔΗΜΟΣ ΚΟΡΙΝΘΙΩΝ</v>
          </cell>
          <cell r="F37" t="str">
            <v>Οριστική</v>
          </cell>
          <cell r="G37">
            <v>45013</v>
          </cell>
          <cell r="H37" t="str">
            <v>Η Αίτηση Στήριξης Εγκρίθηκε</v>
          </cell>
          <cell r="I37">
            <v>59.8</v>
          </cell>
          <cell r="J37">
            <v>2190000</v>
          </cell>
          <cell r="K37">
            <v>2190000</v>
          </cell>
        </row>
        <row r="38">
          <cell r="B38">
            <v>36153473</v>
          </cell>
          <cell r="C38" t="str">
            <v>998037420</v>
          </cell>
          <cell r="D38" t="str">
            <v>ΠΕΡΙΦΕΡΕΙΑ ΠΕΛΟΠΟΝΝΗΣΟΥ</v>
          </cell>
          <cell r="F38" t="str">
            <v>Οριστική</v>
          </cell>
          <cell r="G38">
            <v>44971</v>
          </cell>
          <cell r="H38" t="str">
            <v>Η Αίτηση Στήριξης Εγκρίθηκε</v>
          </cell>
          <cell r="I38">
            <v>59.3</v>
          </cell>
          <cell r="J38">
            <v>2199759.81</v>
          </cell>
          <cell r="K38">
            <v>2199759.81</v>
          </cell>
        </row>
        <row r="39">
          <cell r="B39">
            <v>36167876</v>
          </cell>
          <cell r="C39" t="str">
            <v>997636180</v>
          </cell>
          <cell r="D39" t="str">
            <v>ΔΗΜΟΣ ΣΙΚΥΩΝΙΩΝ</v>
          </cell>
          <cell r="F39" t="str">
            <v>Οριστική</v>
          </cell>
          <cell r="G39">
            <v>44971</v>
          </cell>
          <cell r="H39" t="str">
            <v>Η Αίτηση Στήριξης Εγκρίθηκε</v>
          </cell>
          <cell r="I39">
            <v>59.3</v>
          </cell>
          <cell r="J39">
            <v>2158178.31</v>
          </cell>
          <cell r="K39">
            <v>2158178.31</v>
          </cell>
        </row>
        <row r="40">
          <cell r="B40">
            <v>36171675</v>
          </cell>
          <cell r="C40" t="str">
            <v>997636180</v>
          </cell>
          <cell r="D40" t="str">
            <v>ΔΗΜΟΣ ΣΙΚΥΩΝΙΩΝ</v>
          </cell>
          <cell r="F40" t="str">
            <v>Οριστική</v>
          </cell>
          <cell r="G40">
            <v>44971</v>
          </cell>
          <cell r="H40" t="str">
            <v>Η Αίτηση Στήριξης Εγκρίθηκε</v>
          </cell>
          <cell r="I40">
            <v>59.3</v>
          </cell>
          <cell r="J40">
            <v>1081480</v>
          </cell>
          <cell r="K40">
            <v>1081480</v>
          </cell>
        </row>
        <row r="41">
          <cell r="B41">
            <v>35981275</v>
          </cell>
          <cell r="C41" t="str">
            <v>997648480</v>
          </cell>
          <cell r="D41" t="str">
            <v>ΔΗΜΟΣ ΛΙΜΝΗΣ ΠΛΑΣΤΗΡΑ</v>
          </cell>
          <cell r="F41" t="str">
            <v>Οριστική</v>
          </cell>
          <cell r="G41">
            <v>44970</v>
          </cell>
          <cell r="H41" t="str">
            <v>Η Αίτηση Στήριξης Εγκρίθηκε</v>
          </cell>
          <cell r="I41">
            <v>59</v>
          </cell>
          <cell r="J41">
            <v>348000</v>
          </cell>
          <cell r="K41">
            <v>348000</v>
          </cell>
        </row>
        <row r="42">
          <cell r="B42">
            <v>36154081</v>
          </cell>
          <cell r="C42" t="str">
            <v>997824337</v>
          </cell>
          <cell r="D42" t="str">
            <v>ΠΕΡΙΦΕΡΕΙΑ ΔΥΤΙΚΗΣ ΕΛΛΑΔΑΣ</v>
          </cell>
          <cell r="F42" t="str">
            <v>Οριστική</v>
          </cell>
          <cell r="G42">
            <v>44971</v>
          </cell>
          <cell r="H42" t="str">
            <v>Η Αίτηση Στήριξης Εγκρίθηκε</v>
          </cell>
          <cell r="I42">
            <v>59</v>
          </cell>
          <cell r="J42">
            <v>2198495.2000000002</v>
          </cell>
          <cell r="K42">
            <v>2198495.2000000002</v>
          </cell>
        </row>
        <row r="43">
          <cell r="B43">
            <v>36157679</v>
          </cell>
          <cell r="C43" t="str">
            <v>997612598</v>
          </cell>
          <cell r="D43" t="str">
            <v>ΠΕΡΙΦΕΡΕΙΑ ΚΕΝΤΡΙΚΗΣ ΜΑΚΕΔΟΝΙΑΣ</v>
          </cell>
          <cell r="F43" t="str">
            <v>Οριστική</v>
          </cell>
          <cell r="G43">
            <v>44971</v>
          </cell>
          <cell r="H43" t="str">
            <v>Η Αίτηση Στήριξης Εγκρίθηκε</v>
          </cell>
          <cell r="I43">
            <v>59</v>
          </cell>
          <cell r="J43">
            <v>2196761.6800000002</v>
          </cell>
          <cell r="K43">
            <v>2196761.6800000002</v>
          </cell>
        </row>
        <row r="44">
          <cell r="B44">
            <v>36159277</v>
          </cell>
          <cell r="C44" t="str">
            <v>997813777</v>
          </cell>
          <cell r="D44" t="str">
            <v>ΔΗΜΟΣ ΑΛΕΞΑΝΔΡΕΙΑΣ</v>
          </cell>
          <cell r="F44" t="str">
            <v>Οριστική</v>
          </cell>
          <cell r="G44">
            <v>45012</v>
          </cell>
          <cell r="H44" t="str">
            <v>Η Αίτηση Στήριξης Εγκρίθηκε</v>
          </cell>
          <cell r="I44">
            <v>59</v>
          </cell>
          <cell r="J44">
            <v>2198715.54</v>
          </cell>
          <cell r="K44">
            <v>2198715.54</v>
          </cell>
        </row>
        <row r="45">
          <cell r="B45">
            <v>36157099</v>
          </cell>
          <cell r="C45" t="str">
            <v>997612598</v>
          </cell>
          <cell r="D45" t="str">
            <v>ΠΕΡΙΦΕΡΕΙΑ ΚΕΝΤΡΙΚΗΣ ΜΑΚΕΔΟΝΙΑΣ</v>
          </cell>
          <cell r="F45" t="str">
            <v>Οριστική</v>
          </cell>
          <cell r="G45">
            <v>44970</v>
          </cell>
          <cell r="H45" t="str">
            <v>Η Αίτηση Στήριξης Εγκρίθηκε</v>
          </cell>
          <cell r="I45">
            <v>58.6</v>
          </cell>
          <cell r="J45">
            <v>2199920.2799999998</v>
          </cell>
          <cell r="K45">
            <v>2199920.2799999998</v>
          </cell>
        </row>
        <row r="46">
          <cell r="B46">
            <v>36151271</v>
          </cell>
          <cell r="C46" t="str">
            <v>998054361</v>
          </cell>
          <cell r="D46" t="str">
            <v>ΔΗΜΟΣ ΕΟΡΔΑΙΑΣ</v>
          </cell>
          <cell r="F46" t="str">
            <v>Οριστική</v>
          </cell>
          <cell r="G46">
            <v>44974</v>
          </cell>
          <cell r="H46" t="str">
            <v>Η Αίτηση Στήριξης Εγκρίθηκε</v>
          </cell>
          <cell r="I46">
            <v>58.5</v>
          </cell>
          <cell r="J46">
            <v>1483908</v>
          </cell>
          <cell r="K46">
            <v>1483908</v>
          </cell>
        </row>
        <row r="47">
          <cell r="B47">
            <v>36157082</v>
          </cell>
          <cell r="C47" t="str">
            <v>997612598</v>
          </cell>
          <cell r="D47" t="str">
            <v>ΠΕΡΙΦΕΡΕΙΑ ΚΕΝΤΡΙΚΗΣ ΜΑΚΕΔΟΝΙΑΣ</v>
          </cell>
          <cell r="F47" t="str">
            <v>Οριστική</v>
          </cell>
          <cell r="G47">
            <v>44970</v>
          </cell>
          <cell r="H47" t="str">
            <v>Η Αίτηση Στήριξης Εγκρίθηκε</v>
          </cell>
          <cell r="I47">
            <v>58</v>
          </cell>
          <cell r="J47">
            <v>2199119.61</v>
          </cell>
          <cell r="K47">
            <v>2199119.61</v>
          </cell>
        </row>
        <row r="48">
          <cell r="B48">
            <v>36164677</v>
          </cell>
          <cell r="C48" t="str">
            <v>997612598</v>
          </cell>
          <cell r="D48" t="str">
            <v>ΠΕΡΙΦΕΡΕΙΑ ΚΕΝΤΡΙΚΗΣ ΜΑΚΕΔΟΝΙΑΣ</v>
          </cell>
          <cell r="F48" t="str">
            <v>Οριστική</v>
          </cell>
          <cell r="G48">
            <v>45013</v>
          </cell>
          <cell r="H48" t="str">
            <v>Η Αίτηση Στήριξης Εγκρίθηκε</v>
          </cell>
          <cell r="I48">
            <v>58</v>
          </cell>
          <cell r="J48">
            <v>2199000</v>
          </cell>
          <cell r="K48">
            <v>2199000</v>
          </cell>
        </row>
        <row r="49">
          <cell r="B49">
            <v>36146475</v>
          </cell>
          <cell r="C49" t="str">
            <v>997712303</v>
          </cell>
          <cell r="D49" t="str">
            <v>ΔΗΜΟΣ ΑΛΕΞΑΝΔΡΟΥΠΟΛΗΣ</v>
          </cell>
          <cell r="F49" t="str">
            <v>Οριστική</v>
          </cell>
          <cell r="G49">
            <v>44970</v>
          </cell>
          <cell r="H49" t="str">
            <v>Η Αίτηση Στήριξης Εγκρίθηκε</v>
          </cell>
          <cell r="I49">
            <v>57.5</v>
          </cell>
          <cell r="J49">
            <v>2200000</v>
          </cell>
          <cell r="K49">
            <v>2200000</v>
          </cell>
        </row>
        <row r="50">
          <cell r="B50">
            <v>36149278</v>
          </cell>
          <cell r="C50" t="str">
            <v>998037420</v>
          </cell>
          <cell r="D50" t="str">
            <v>ΠΕΡΙΦΕΡΕΙΑ ΠΕΛΟΠΟΝΝΗΣΟΥ</v>
          </cell>
          <cell r="F50" t="str">
            <v>Οριστική</v>
          </cell>
          <cell r="G50">
            <v>44971</v>
          </cell>
          <cell r="H50" t="str">
            <v>Η Αίτηση Στήριξης Εγκρίθηκε</v>
          </cell>
          <cell r="I50">
            <v>57.5</v>
          </cell>
          <cell r="J50">
            <v>1800000</v>
          </cell>
          <cell r="K50">
            <v>1800000</v>
          </cell>
        </row>
        <row r="51">
          <cell r="B51">
            <v>36171880</v>
          </cell>
          <cell r="C51" t="str">
            <v>997908822</v>
          </cell>
          <cell r="D51" t="str">
            <v>ΠΕΡΙΦΕΡΕΙΑ ΗΠΕΙΡΟΥ</v>
          </cell>
          <cell r="F51" t="str">
            <v>Οριστική</v>
          </cell>
          <cell r="G51">
            <v>44973</v>
          </cell>
          <cell r="H51" t="str">
            <v>Η Αίτηση Στήριξης Εγκρίθηκε</v>
          </cell>
          <cell r="I51">
            <v>56.5</v>
          </cell>
          <cell r="J51">
            <v>1911516</v>
          </cell>
          <cell r="K51">
            <v>1911516</v>
          </cell>
        </row>
        <row r="52">
          <cell r="B52">
            <v>36154296</v>
          </cell>
          <cell r="C52" t="str">
            <v>997612550</v>
          </cell>
          <cell r="D52" t="str">
            <v>ΔΗΜΟΣ ΘΕΡΜΗΣ</v>
          </cell>
          <cell r="F52" t="str">
            <v>Οριστική</v>
          </cell>
          <cell r="G52">
            <v>45013</v>
          </cell>
          <cell r="H52" t="str">
            <v>Η Αίτηση Στήριξης Εγκρίθηκε</v>
          </cell>
          <cell r="I52">
            <v>55.6</v>
          </cell>
          <cell r="J52">
            <v>2199500</v>
          </cell>
          <cell r="K52">
            <v>2199500</v>
          </cell>
        </row>
        <row r="53">
          <cell r="B53">
            <v>36150915</v>
          </cell>
          <cell r="C53" t="str">
            <v>997844846</v>
          </cell>
          <cell r="D53" t="str">
            <v>ΠΕΡΙΦΕΡΕΙΑ ΘΕΣΣΑΛΙΑΣ</v>
          </cell>
          <cell r="F53" t="str">
            <v>Οριστική</v>
          </cell>
          <cell r="G53">
            <v>44971</v>
          </cell>
          <cell r="H53" t="str">
            <v>Η Αίτηση Στήριξης Εγκρίθηκε</v>
          </cell>
          <cell r="I53">
            <v>55.1</v>
          </cell>
          <cell r="J53">
            <v>1553000</v>
          </cell>
          <cell r="K53">
            <v>1553000</v>
          </cell>
        </row>
        <row r="54">
          <cell r="B54">
            <v>36152285</v>
          </cell>
          <cell r="C54" t="str">
            <v>997820873</v>
          </cell>
          <cell r="D54" t="str">
            <v>ΔΗΜΟΣ ΑΜΑΡΙΟΥ</v>
          </cell>
          <cell r="F54" t="str">
            <v>Οριστική</v>
          </cell>
          <cell r="G54">
            <v>44971</v>
          </cell>
          <cell r="H54" t="str">
            <v>Η Αίτηση Στήριξης Εγκρίθηκε</v>
          </cell>
          <cell r="I54">
            <v>54.6</v>
          </cell>
          <cell r="J54">
            <v>2195800</v>
          </cell>
          <cell r="K54">
            <v>2195800</v>
          </cell>
        </row>
        <row r="55">
          <cell r="B55">
            <v>36158270</v>
          </cell>
          <cell r="C55" t="str">
            <v>997612598</v>
          </cell>
          <cell r="D55" t="str">
            <v>ΠΕΡΙΦΕΡΕΙΑ ΚΕΝΤΡΙΚΗΣ ΜΑΚΕΔΟΝΙΑΣ</v>
          </cell>
          <cell r="F55" t="str">
            <v>Οριστική</v>
          </cell>
          <cell r="G55">
            <v>44971</v>
          </cell>
          <cell r="H55" t="str">
            <v>Η Αίτηση Στήριξης Εγκρίθηκε</v>
          </cell>
          <cell r="I55">
            <v>53.5</v>
          </cell>
          <cell r="J55">
            <v>2199597.56</v>
          </cell>
          <cell r="K55">
            <v>2199597.56</v>
          </cell>
        </row>
        <row r="56">
          <cell r="B56">
            <v>36144877</v>
          </cell>
          <cell r="C56" t="str">
            <v>997615158</v>
          </cell>
          <cell r="D56" t="str">
            <v>ΔΗΜΟΣ ΑΒΔΗΡΩΝ</v>
          </cell>
          <cell r="F56" t="str">
            <v>Οριστική</v>
          </cell>
          <cell r="G56">
            <v>44972</v>
          </cell>
          <cell r="H56" t="str">
            <v>Η Αίτηση Στήριξης Εγκρίθηκε</v>
          </cell>
          <cell r="I56">
            <v>53.5</v>
          </cell>
          <cell r="J56">
            <v>471635.88</v>
          </cell>
          <cell r="K56">
            <v>471635.88</v>
          </cell>
        </row>
        <row r="57">
          <cell r="B57">
            <v>36171873</v>
          </cell>
          <cell r="C57" t="str">
            <v>997908822</v>
          </cell>
          <cell r="D57" t="str">
            <v>ΠΕΡΙΦΕΡΕΙΑ ΗΠΕΙΡΟΥ</v>
          </cell>
          <cell r="F57" t="str">
            <v>Οριστική</v>
          </cell>
          <cell r="G57">
            <v>44974</v>
          </cell>
          <cell r="H57" t="str">
            <v>Η Αίτηση Στήριξης Εγκρίθηκε</v>
          </cell>
          <cell r="I57">
            <v>53.5</v>
          </cell>
          <cell r="J57">
            <v>1625000</v>
          </cell>
          <cell r="K57">
            <v>1625000</v>
          </cell>
        </row>
        <row r="58">
          <cell r="B58">
            <v>36158287</v>
          </cell>
          <cell r="C58" t="str">
            <v>998230533</v>
          </cell>
          <cell r="D58" t="str">
            <v>ΔΗΜΟΣ ΑΛΜΥΡΟΥ</v>
          </cell>
          <cell r="F58" t="str">
            <v>Οριστική</v>
          </cell>
          <cell r="G58">
            <v>44929</v>
          </cell>
          <cell r="H58" t="str">
            <v>Η Αίτηση Στήριξης Εγκρίθηκε</v>
          </cell>
          <cell r="I58">
            <v>53</v>
          </cell>
          <cell r="J58">
            <v>2192320</v>
          </cell>
          <cell r="K58">
            <v>2192320</v>
          </cell>
        </row>
        <row r="59">
          <cell r="B59">
            <v>36154685</v>
          </cell>
          <cell r="C59" t="str">
            <v>099711740</v>
          </cell>
          <cell r="D59" t="str">
            <v>ΔΗΜΟΣ ΑΓΙΑΣ</v>
          </cell>
          <cell r="F59" t="str">
            <v>Οριστική</v>
          </cell>
          <cell r="G59">
            <v>44970</v>
          </cell>
          <cell r="H59" t="str">
            <v>Η Αίτηση Στήριξης Εγκρίθηκε</v>
          </cell>
          <cell r="I59">
            <v>53</v>
          </cell>
          <cell r="J59">
            <v>2199760</v>
          </cell>
          <cell r="K59">
            <v>2199760</v>
          </cell>
        </row>
        <row r="60">
          <cell r="B60">
            <v>36158072</v>
          </cell>
          <cell r="C60" t="str">
            <v>998037420</v>
          </cell>
          <cell r="D60" t="str">
            <v>ΠΕΡΙΦΕΡΕΙΑΣ ΠΕΛΟΠΟΝΝΗΣΟΥ</v>
          </cell>
          <cell r="F60" t="str">
            <v>Οριστική</v>
          </cell>
          <cell r="G60">
            <v>44971</v>
          </cell>
          <cell r="H60" t="str">
            <v>Η Αίτηση Στήριξης Εγκρίθηκε</v>
          </cell>
          <cell r="I60">
            <v>53</v>
          </cell>
          <cell r="J60">
            <v>1395000</v>
          </cell>
          <cell r="K60">
            <v>1395000</v>
          </cell>
        </row>
        <row r="61">
          <cell r="B61">
            <v>36156672</v>
          </cell>
          <cell r="C61" t="str">
            <v>997582067</v>
          </cell>
          <cell r="D61" t="str">
            <v>ΔΗΜΟΣ ΚΑΒΑΛΑΣ</v>
          </cell>
          <cell r="F61" t="str">
            <v>Οριστική</v>
          </cell>
          <cell r="G61">
            <v>44977</v>
          </cell>
          <cell r="H61" t="str">
            <v>Η Αίτηση Στήριξης Εγκρίθηκε</v>
          </cell>
          <cell r="I61">
            <v>52.5</v>
          </cell>
          <cell r="J61">
            <v>2193396.3199999998</v>
          </cell>
          <cell r="K61">
            <v>2193396.3199999998</v>
          </cell>
        </row>
        <row r="62">
          <cell r="B62">
            <v>36157877</v>
          </cell>
          <cell r="C62" t="str">
            <v>998037420</v>
          </cell>
          <cell r="D62" t="str">
            <v>ΠΕΡΙΦΕΡΕΙΑ ΠΕΛΟΠΟΝΝΗΣΟΥ</v>
          </cell>
          <cell r="F62" t="str">
            <v>Οριστική</v>
          </cell>
          <cell r="G62">
            <v>44971</v>
          </cell>
          <cell r="H62" t="str">
            <v>Η Αίτηση Στήριξης Εγκρίθηκε</v>
          </cell>
          <cell r="I62">
            <v>52.1</v>
          </cell>
          <cell r="J62">
            <v>2200000</v>
          </cell>
          <cell r="K62">
            <v>2200000</v>
          </cell>
        </row>
        <row r="63">
          <cell r="B63">
            <v>36158874</v>
          </cell>
          <cell r="C63" t="str">
            <v>997612598</v>
          </cell>
          <cell r="D63" t="str">
            <v>ΠΕΡΙΦΕΡΕΙΑ ΚΕΝΤΡΙΚΗΣ ΜΑΚΕΔΟΝΙΑΣ</v>
          </cell>
          <cell r="F63" t="str">
            <v>Οριστική</v>
          </cell>
          <cell r="G63">
            <v>44972</v>
          </cell>
          <cell r="H63" t="str">
            <v>Η Αίτηση Στήριξης Εγκρίθηκε</v>
          </cell>
          <cell r="I63">
            <v>51.5</v>
          </cell>
          <cell r="J63">
            <v>1955641.25</v>
          </cell>
          <cell r="K63">
            <v>1955641.25</v>
          </cell>
        </row>
        <row r="64">
          <cell r="B64">
            <v>36166671</v>
          </cell>
          <cell r="C64" t="str">
            <v>997844846</v>
          </cell>
          <cell r="D64" t="str">
            <v>ΠΕΡΙΦΕΡΕΙΑ ΘΕΣΣΑΛΙΑΣ</v>
          </cell>
          <cell r="F64" t="str">
            <v>Οριστική</v>
          </cell>
          <cell r="G64">
            <v>44971</v>
          </cell>
          <cell r="H64" t="str">
            <v>Η Αίτηση Στήριξης Εγκρίθηκε</v>
          </cell>
          <cell r="I64">
            <v>51</v>
          </cell>
          <cell r="J64">
            <v>2194428</v>
          </cell>
          <cell r="K64">
            <v>2194428</v>
          </cell>
        </row>
        <row r="65">
          <cell r="B65">
            <v>36145478</v>
          </cell>
          <cell r="C65" t="str">
            <v>998979241</v>
          </cell>
          <cell r="D65" t="str">
            <v>ΔΗΜΟΣ ΕΜΜΑΝΟΥΗΛ ΠΑΠΠΑ</v>
          </cell>
          <cell r="F65" t="str">
            <v>Οριστική</v>
          </cell>
          <cell r="G65">
            <v>44972</v>
          </cell>
          <cell r="H65" t="str">
            <v>Η Αίτηση Στήριξης Εγκρίθηκε</v>
          </cell>
          <cell r="I65">
            <v>51</v>
          </cell>
          <cell r="J65">
            <v>2199547.7999999998</v>
          </cell>
          <cell r="K65">
            <v>2199547.7999999998</v>
          </cell>
        </row>
        <row r="66">
          <cell r="B66">
            <v>36166275</v>
          </cell>
          <cell r="C66" t="str">
            <v>997813777</v>
          </cell>
          <cell r="D66" t="str">
            <v>ΔΗΜΟΣ ΑΛΕΞΑΝΔΡΕΙΑΣ</v>
          </cell>
          <cell r="F66" t="str">
            <v>Οριστική</v>
          </cell>
          <cell r="G66">
            <v>44972</v>
          </cell>
          <cell r="H66" t="str">
            <v>Η Αίτηση Στήριξης Εγκρίθηκε</v>
          </cell>
          <cell r="I66">
            <v>51</v>
          </cell>
          <cell r="J66">
            <v>2199760</v>
          </cell>
          <cell r="K66">
            <v>2199760</v>
          </cell>
        </row>
        <row r="67">
          <cell r="B67">
            <v>36171927</v>
          </cell>
          <cell r="C67" t="str">
            <v>997908822</v>
          </cell>
          <cell r="D67" t="str">
            <v>ΠΕΡΙΦΕΡΕΙΑ ΗΠΕΙΡΟΥ</v>
          </cell>
          <cell r="F67" t="str">
            <v>Οριστική</v>
          </cell>
          <cell r="G67">
            <v>44973</v>
          </cell>
          <cell r="H67" t="str">
            <v>Η Αίτηση Στήριξης Εγκρίθηκε</v>
          </cell>
          <cell r="I67">
            <v>51</v>
          </cell>
          <cell r="J67">
            <v>2000000</v>
          </cell>
          <cell r="K67">
            <v>2000000</v>
          </cell>
        </row>
        <row r="68">
          <cell r="B68">
            <v>36154074</v>
          </cell>
          <cell r="C68" t="str">
            <v>997824337</v>
          </cell>
          <cell r="D68" t="str">
            <v>ΠΕΡΙΦΕΡΕΙΑ ΔΥΤΙΚΗΣ ΕΛΛΑΔΑΣ</v>
          </cell>
          <cell r="F68" t="str">
            <v>Οριστική</v>
          </cell>
          <cell r="G68">
            <v>44974</v>
          </cell>
          <cell r="H68" t="str">
            <v>Η Αίτηση Στήριξης Εγκρίθηκε</v>
          </cell>
          <cell r="I68">
            <v>51</v>
          </cell>
          <cell r="J68">
            <v>2195792</v>
          </cell>
          <cell r="K68">
            <v>2195792</v>
          </cell>
        </row>
        <row r="69">
          <cell r="B69">
            <v>36165872</v>
          </cell>
          <cell r="C69" t="str">
            <v>997769589</v>
          </cell>
          <cell r="D69" t="str">
            <v>ΠΕΡ. ΔΥΤ. ΜΑΚΕΔΟΝΙΑΣ_ΚΟΖΑΝΗ</v>
          </cell>
          <cell r="F69" t="str">
            <v>Οριστική</v>
          </cell>
          <cell r="G69">
            <v>44974</v>
          </cell>
          <cell r="H69" t="str">
            <v>Η Αίτηση Στήριξης Εγκρίθηκε</v>
          </cell>
          <cell r="I69">
            <v>51</v>
          </cell>
          <cell r="J69">
            <v>2199859.2000000002</v>
          </cell>
          <cell r="K69">
            <v>2199859.2000000002</v>
          </cell>
        </row>
        <row r="70">
          <cell r="B70">
            <v>36154678</v>
          </cell>
          <cell r="C70" t="str">
            <v>099711740</v>
          </cell>
          <cell r="D70" t="str">
            <v>ΔΗΜΟΣ ΑΓΙΑΣ</v>
          </cell>
          <cell r="F70" t="str">
            <v>Οριστική</v>
          </cell>
          <cell r="G70">
            <v>44970</v>
          </cell>
          <cell r="H70" t="str">
            <v>Η Αίτηση Στήριξης Εγκρίθηκε</v>
          </cell>
          <cell r="I70">
            <v>50</v>
          </cell>
          <cell r="J70">
            <v>913731.2</v>
          </cell>
          <cell r="K70">
            <v>913731.2</v>
          </cell>
        </row>
        <row r="71">
          <cell r="B71">
            <v>36152681</v>
          </cell>
          <cell r="C71" t="str">
            <v>999174215</v>
          </cell>
          <cell r="D71" t="str">
            <v>ΔΗΜΟΣ ΓΟΡΤΥΝΑΣ</v>
          </cell>
          <cell r="F71" t="str">
            <v>Οριστική</v>
          </cell>
          <cell r="G71">
            <v>44935</v>
          </cell>
          <cell r="H71" t="str">
            <v>Η Αίτηση Στήριξης Εγκρίθηκε</v>
          </cell>
          <cell r="I71">
            <v>49.5</v>
          </cell>
          <cell r="J71">
            <v>2073981.47</v>
          </cell>
          <cell r="K71">
            <v>2073981.47</v>
          </cell>
        </row>
        <row r="72">
          <cell r="B72">
            <v>36154470</v>
          </cell>
          <cell r="C72" t="str">
            <v>997579388</v>
          </cell>
          <cell r="D72" t="str">
            <v>ΠΕΡΙΦΕΡΕΙΑ ΚΡΗΤΗΣ</v>
          </cell>
          <cell r="F72" t="str">
            <v>Οριστική</v>
          </cell>
          <cell r="G72">
            <v>44971</v>
          </cell>
          <cell r="H72" t="str">
            <v>Η Αίτηση Στήριξης Εγκρίθηκε</v>
          </cell>
          <cell r="I72">
            <v>49.5</v>
          </cell>
          <cell r="J72">
            <v>1855215.05</v>
          </cell>
          <cell r="K72">
            <v>1855215.05</v>
          </cell>
        </row>
        <row r="73">
          <cell r="B73">
            <v>36171699</v>
          </cell>
          <cell r="C73" t="str">
            <v>997681807</v>
          </cell>
          <cell r="D73" t="str">
            <v>ΔΗΜΟΣ ΚΕΝΤΡΙΚΩΝ ΤΖΟΥΜΕΡΚΩΝ</v>
          </cell>
          <cell r="F73" t="str">
            <v>Οριστική</v>
          </cell>
          <cell r="G73">
            <v>44974</v>
          </cell>
          <cell r="H73" t="str">
            <v>Η Αίτηση Στήριξης Εγκρίθηκε</v>
          </cell>
          <cell r="I73">
            <v>49.5</v>
          </cell>
          <cell r="J73">
            <v>147000</v>
          </cell>
          <cell r="K73">
            <v>147000</v>
          </cell>
        </row>
        <row r="74">
          <cell r="B74">
            <v>36174072</v>
          </cell>
          <cell r="C74" t="str">
            <v>997908822</v>
          </cell>
          <cell r="D74" t="str">
            <v>ΠΕΡΙΦΕΡΕΙΑ ΗΠΕΙΡΟΥ</v>
          </cell>
          <cell r="F74" t="str">
            <v>Οριστική</v>
          </cell>
          <cell r="G74">
            <v>45014</v>
          </cell>
          <cell r="H74" t="str">
            <v>Η Αίτηση Στήριξης Εγκρίθηκε</v>
          </cell>
          <cell r="I74">
            <v>49.5</v>
          </cell>
          <cell r="J74">
            <v>2199564.33</v>
          </cell>
          <cell r="K74">
            <v>2199564.33</v>
          </cell>
        </row>
        <row r="75">
          <cell r="B75">
            <v>36173877</v>
          </cell>
          <cell r="C75" t="str">
            <v>997908822</v>
          </cell>
          <cell r="D75" t="str">
            <v>ΠΕΡΙΦΕΡΕΙΑ ΗΠΕΙΡΟΥ</v>
          </cell>
          <cell r="F75" t="str">
            <v>Οριστική</v>
          </cell>
          <cell r="G75">
            <v>45014</v>
          </cell>
          <cell r="H75" t="str">
            <v>Η Αίτηση Στήριξης Εγκρίθηκε</v>
          </cell>
          <cell r="I75">
            <v>49.5</v>
          </cell>
          <cell r="J75">
            <v>2199899.69</v>
          </cell>
          <cell r="K75">
            <v>2199899.69</v>
          </cell>
        </row>
        <row r="76">
          <cell r="B76">
            <v>36148875</v>
          </cell>
          <cell r="C76" t="str">
            <v>997579272</v>
          </cell>
          <cell r="D76" t="str">
            <v>ΔΗΜΟΣ ΧΕΡΣΟΝΗΣΟΥ</v>
          </cell>
          <cell r="F76" t="str">
            <v>Οριστική</v>
          </cell>
          <cell r="G76">
            <v>44935</v>
          </cell>
          <cell r="H76" t="str">
            <v>Η Αίτηση Στήριξης Εγκρίθηκε</v>
          </cell>
          <cell r="I76">
            <v>49</v>
          </cell>
          <cell r="J76">
            <v>2199653.36</v>
          </cell>
          <cell r="K76">
            <v>2199653.36</v>
          </cell>
        </row>
        <row r="77">
          <cell r="B77">
            <v>36156887</v>
          </cell>
          <cell r="C77" t="str">
            <v>997612598</v>
          </cell>
          <cell r="D77" t="str">
            <v>ΠΕΡΙΦΕΡΕΙΑ ΚΕΝΤΡΙΚΗΣ ΜΑΚΕΔΟΝΙΑΣ</v>
          </cell>
          <cell r="F77" t="str">
            <v>Οριστική</v>
          </cell>
          <cell r="G77">
            <v>44929</v>
          </cell>
          <cell r="H77" t="str">
            <v>Η Αίτηση Στήριξης Εγκρίθηκε</v>
          </cell>
          <cell r="I77">
            <v>48.5</v>
          </cell>
          <cell r="J77">
            <v>2197814.44</v>
          </cell>
          <cell r="K77">
            <v>2197814.44</v>
          </cell>
        </row>
        <row r="78">
          <cell r="B78">
            <v>36157471</v>
          </cell>
          <cell r="C78" t="str">
            <v>998016227</v>
          </cell>
          <cell r="D78" t="str">
            <v>ΔΗΜΟΣ ΛΕΒΑΔΕΩΝ</v>
          </cell>
          <cell r="F78" t="str">
            <v>Οριστική</v>
          </cell>
          <cell r="G78">
            <v>44971</v>
          </cell>
          <cell r="H78" t="str">
            <v>Η Αίτηση Στήριξης Εγκρίθηκε</v>
          </cell>
          <cell r="I78">
            <v>48.5</v>
          </cell>
          <cell r="J78">
            <v>2197278.16</v>
          </cell>
          <cell r="K78">
            <v>2197278.16</v>
          </cell>
        </row>
        <row r="79">
          <cell r="B79">
            <v>36150908</v>
          </cell>
          <cell r="C79" t="str">
            <v>997769577</v>
          </cell>
          <cell r="D79" t="str">
            <v>ΔΗΜΟΣ ΚΟΖΑΝΗΣ</v>
          </cell>
          <cell r="F79" t="str">
            <v>Οριστική</v>
          </cell>
          <cell r="G79">
            <v>44974</v>
          </cell>
          <cell r="H79" t="str">
            <v>Η Αίτηση Στήριξης Εγκρίθηκε</v>
          </cell>
          <cell r="I79">
            <v>48.5</v>
          </cell>
          <cell r="J79">
            <v>2200000</v>
          </cell>
          <cell r="K79">
            <v>2200000</v>
          </cell>
        </row>
        <row r="80">
          <cell r="B80">
            <v>36162734</v>
          </cell>
          <cell r="C80" t="str">
            <v>800111783</v>
          </cell>
          <cell r="D80" t="str">
            <v>ΔΗΜΟΣ ΔΟΜΟΚΟΥ</v>
          </cell>
          <cell r="F80" t="str">
            <v>Οριστική</v>
          </cell>
          <cell r="G80">
            <v>44937</v>
          </cell>
          <cell r="H80" t="str">
            <v>Η Αίτηση Στήριξης Εγκρίθηκε</v>
          </cell>
          <cell r="I80">
            <v>48</v>
          </cell>
          <cell r="J80">
            <v>1748524</v>
          </cell>
          <cell r="K80">
            <v>1748524</v>
          </cell>
        </row>
        <row r="81">
          <cell r="B81">
            <v>36145485</v>
          </cell>
          <cell r="C81" t="str">
            <v>998979241</v>
          </cell>
          <cell r="D81" t="str">
            <v>ΔΗΜΟΣ ΕΜΜΑΝΟΥΗΛ ΠΑΠΠΑ</v>
          </cell>
          <cell r="F81" t="str">
            <v>Οριστική</v>
          </cell>
          <cell r="G81">
            <v>44972</v>
          </cell>
          <cell r="H81" t="str">
            <v>Η Αίτηση Στήριξης Εγκρίθηκε</v>
          </cell>
          <cell r="I81">
            <v>48</v>
          </cell>
          <cell r="J81">
            <v>2183813.6</v>
          </cell>
          <cell r="K81">
            <v>2183813.6</v>
          </cell>
        </row>
        <row r="82">
          <cell r="B82">
            <v>36161874</v>
          </cell>
          <cell r="C82" t="str">
            <v>997630659</v>
          </cell>
          <cell r="D82" t="str">
            <v>ΔΗΜΟΣ ΔΕΛΤΑ</v>
          </cell>
          <cell r="F82" t="str">
            <v>Οριστική</v>
          </cell>
          <cell r="G82">
            <v>44972</v>
          </cell>
          <cell r="H82" t="str">
            <v>Η Αίτηση Στήριξης Εγκρίθηκε</v>
          </cell>
          <cell r="I82">
            <v>48</v>
          </cell>
          <cell r="J82">
            <v>2199931.37</v>
          </cell>
          <cell r="K82">
            <v>2199931.37</v>
          </cell>
        </row>
        <row r="83">
          <cell r="B83">
            <v>36152674</v>
          </cell>
          <cell r="C83" t="str">
            <v>997579296</v>
          </cell>
          <cell r="D83" t="str">
            <v>ΔΗΜΟΣ ΗΡΑΚΛΕΙ ΟΥ</v>
          </cell>
          <cell r="F83" t="str">
            <v>Οριστική</v>
          </cell>
          <cell r="G83">
            <v>44935</v>
          </cell>
          <cell r="H83" t="str">
            <v>Η Αίτηση Στήριξης Εγκρίθηκε</v>
          </cell>
          <cell r="I83">
            <v>47</v>
          </cell>
          <cell r="J83">
            <v>2199968.3199999998</v>
          </cell>
          <cell r="K83">
            <v>2199968.3199999998</v>
          </cell>
        </row>
        <row r="84">
          <cell r="B84">
            <v>36171934</v>
          </cell>
          <cell r="C84" t="str">
            <v>997908822</v>
          </cell>
          <cell r="D84" t="str">
            <v>ΠΕΡΙΦΕΡΕΙΑ ΗΠΕΙΡΟΥ</v>
          </cell>
          <cell r="F84" t="str">
            <v>Οριστική</v>
          </cell>
          <cell r="G84">
            <v>44973</v>
          </cell>
          <cell r="H84" t="str">
            <v>Η Αίτηση Στήριξης Εγκρίθηκε</v>
          </cell>
          <cell r="I84">
            <v>46.5</v>
          </cell>
          <cell r="J84">
            <v>2198000.0099999998</v>
          </cell>
          <cell r="K84">
            <v>2198000.0099999998</v>
          </cell>
        </row>
        <row r="85">
          <cell r="B85">
            <v>36169474</v>
          </cell>
          <cell r="C85" t="str">
            <v>997908822</v>
          </cell>
          <cell r="D85" t="str">
            <v>ΠΕΡΙΦΕΡΕΙΑ ΗΠΕΙΡΟΥ</v>
          </cell>
          <cell r="F85" t="str">
            <v>Οριστική</v>
          </cell>
          <cell r="G85">
            <v>44974</v>
          </cell>
          <cell r="H85" t="str">
            <v>Η Αίτηση Στήριξης Εγκρίθηκε</v>
          </cell>
          <cell r="I85">
            <v>46.5</v>
          </cell>
          <cell r="J85">
            <v>2150000</v>
          </cell>
          <cell r="K85">
            <v>2150000</v>
          </cell>
        </row>
        <row r="86">
          <cell r="B86">
            <v>36170074</v>
          </cell>
          <cell r="C86" t="str">
            <v>099281144</v>
          </cell>
          <cell r="D86" t="str">
            <v>ΔΗΜΟΣ  ΒΙΑΝΝΟΥ</v>
          </cell>
          <cell r="F86" t="str">
            <v>Οριστική</v>
          </cell>
          <cell r="G86">
            <v>44935</v>
          </cell>
          <cell r="H86" t="str">
            <v>Η Αίτηση Στήριξης Εγκρίθηκε</v>
          </cell>
          <cell r="I86">
            <v>46</v>
          </cell>
          <cell r="J86">
            <v>1733600.6</v>
          </cell>
          <cell r="K86">
            <v>1733600.6</v>
          </cell>
        </row>
        <row r="87">
          <cell r="B87">
            <v>36163472</v>
          </cell>
          <cell r="C87" t="str">
            <v>997844846</v>
          </cell>
          <cell r="D87" t="str">
            <v>ΠΕΡΙΦΕΡΕΙΑ ΘΕΣΣΑΛΙΑΣ</v>
          </cell>
          <cell r="F87" t="str">
            <v>Οριστική</v>
          </cell>
          <cell r="G87">
            <v>44971</v>
          </cell>
          <cell r="H87" t="str">
            <v>Η Αίτηση Στήριξης Εγκρίθηκε</v>
          </cell>
          <cell r="I87">
            <v>46</v>
          </cell>
          <cell r="J87">
            <v>806000</v>
          </cell>
          <cell r="K87">
            <v>806000</v>
          </cell>
        </row>
        <row r="88">
          <cell r="B88">
            <v>36172474</v>
          </cell>
          <cell r="C88" t="str">
            <v>998010099</v>
          </cell>
          <cell r="D88" t="str">
            <v>ΔΗΜΟΣ ΠΕΛΛΑΣ</v>
          </cell>
          <cell r="F88" t="str">
            <v>Οριστική</v>
          </cell>
          <cell r="G88">
            <v>44972</v>
          </cell>
          <cell r="H88" t="str">
            <v>Η Αίτηση Στήριξης Εγκρίθηκε</v>
          </cell>
          <cell r="I88">
            <v>46</v>
          </cell>
          <cell r="J88">
            <v>2198963.7999999998</v>
          </cell>
          <cell r="K88">
            <v>2198963.7999999998</v>
          </cell>
        </row>
        <row r="89">
          <cell r="B89">
            <v>36152278</v>
          </cell>
          <cell r="C89" t="str">
            <v>997687965</v>
          </cell>
          <cell r="D89" t="str">
            <v>ΠΕΡΙΦΕΡΕΙΑ ΑΝΑΤΟΛΙΚΗΣ ΜΑΚΕΔΟΝΙΑΣ &amp;ΘΡΑΚΗΣ/ΔΑΟΠ</v>
          </cell>
          <cell r="F89" t="str">
            <v>Οριστική</v>
          </cell>
          <cell r="G89">
            <v>44973</v>
          </cell>
          <cell r="H89" t="str">
            <v>Η Αίτηση Στήριξης Εγκρίθηκε</v>
          </cell>
          <cell r="I89">
            <v>46</v>
          </cell>
          <cell r="J89">
            <v>2199950.96</v>
          </cell>
          <cell r="K89">
            <v>2199950.96</v>
          </cell>
        </row>
        <row r="90">
          <cell r="B90">
            <v>36165070</v>
          </cell>
          <cell r="C90" t="str">
            <v>997947718</v>
          </cell>
          <cell r="D90" t="str">
            <v>ΠΕΡΙΦΕΡΕΙΑ ΣΤΕΡΕΑΣ ΕΛΛΑΔΑΣ</v>
          </cell>
          <cell r="F90" t="str">
            <v>Οριστική</v>
          </cell>
          <cell r="G90">
            <v>44974</v>
          </cell>
          <cell r="H90" t="str">
            <v>Η Αίτηση Στήριξης Εγκρίθηκε</v>
          </cell>
          <cell r="I90">
            <v>46</v>
          </cell>
          <cell r="J90">
            <v>2195754.7999999998</v>
          </cell>
          <cell r="K90">
            <v>2195754.7999999998</v>
          </cell>
        </row>
        <row r="91">
          <cell r="B91">
            <v>36153688</v>
          </cell>
          <cell r="C91" t="str">
            <v>996959690</v>
          </cell>
          <cell r="D91" t="str">
            <v>ΔΗΜΟΣ ΔΥΤΙΚΗΣ ΛΕΣΒΟΥ</v>
          </cell>
          <cell r="F91" t="str">
            <v>Οριστική</v>
          </cell>
          <cell r="G91">
            <v>44977</v>
          </cell>
          <cell r="H91" t="str">
            <v>Η Αίτηση Στήριξης Εγκρίθηκε</v>
          </cell>
          <cell r="I91">
            <v>46</v>
          </cell>
          <cell r="J91">
            <v>2198137.5</v>
          </cell>
          <cell r="K91">
            <v>2198137.5</v>
          </cell>
        </row>
        <row r="92">
          <cell r="B92">
            <v>36160884</v>
          </cell>
          <cell r="C92" t="str">
            <v>997963210</v>
          </cell>
          <cell r="D92" t="str">
            <v>ΔΗΜΟΣ ΠΑΡΓΑΣ</v>
          </cell>
          <cell r="F92" t="str">
            <v>Οριστική</v>
          </cell>
          <cell r="G92">
            <v>44973</v>
          </cell>
          <cell r="H92" t="str">
            <v>Η Αίτηση Στήριξης Εγκρίθηκε</v>
          </cell>
          <cell r="I92">
            <v>45.1</v>
          </cell>
          <cell r="J92">
            <v>2183800</v>
          </cell>
          <cell r="K92">
            <v>2183800</v>
          </cell>
        </row>
        <row r="93">
          <cell r="B93">
            <v>36158294</v>
          </cell>
          <cell r="C93" t="str">
            <v>998223751</v>
          </cell>
          <cell r="D93" t="str">
            <v>ΔΗΜΟΣ ΚΙΛΕΛΕΡ</v>
          </cell>
          <cell r="F93" t="str">
            <v>Οριστική</v>
          </cell>
          <cell r="G93">
            <v>44925</v>
          </cell>
          <cell r="H93" t="str">
            <v>Η Αίτηση Στήριξης Εγκρίθηκε</v>
          </cell>
          <cell r="I93">
            <v>45</v>
          </cell>
          <cell r="J93">
            <v>2199760</v>
          </cell>
          <cell r="K93">
            <v>2199760</v>
          </cell>
        </row>
        <row r="94">
          <cell r="B94">
            <v>36151691</v>
          </cell>
          <cell r="C94" t="str">
            <v>800111783</v>
          </cell>
          <cell r="D94" t="str">
            <v>ΔΗΜΟΣ ΔΟΜΟΚΟΥ</v>
          </cell>
          <cell r="F94" t="str">
            <v>Οριστική</v>
          </cell>
          <cell r="G94">
            <v>44937</v>
          </cell>
          <cell r="H94" t="str">
            <v>Η Αίτηση Στήριξης Εγκρίθηκε</v>
          </cell>
          <cell r="I94">
            <v>45</v>
          </cell>
          <cell r="J94">
            <v>2199760</v>
          </cell>
          <cell r="K94">
            <v>2199760</v>
          </cell>
        </row>
        <row r="95">
          <cell r="B95">
            <v>36158683</v>
          </cell>
          <cell r="C95" t="str">
            <v>997612598</v>
          </cell>
          <cell r="D95" t="str">
            <v>ΠΕΡΙΦΕΡΕΙΑ ΚΕΝΤΡΙΚΗΣ ΜΑΚΕΔΟΝΙΑΣ</v>
          </cell>
          <cell r="F95" t="str">
            <v>Οριστική</v>
          </cell>
          <cell r="G95">
            <v>44971</v>
          </cell>
          <cell r="H95" t="str">
            <v>Η Αίτηση Στήριξης Εγκρίθηκε</v>
          </cell>
          <cell r="I95">
            <v>45</v>
          </cell>
          <cell r="J95">
            <v>2198905.2400000002</v>
          </cell>
          <cell r="K95">
            <v>2198905.2400000002</v>
          </cell>
        </row>
        <row r="96">
          <cell r="B96">
            <v>36169870</v>
          </cell>
          <cell r="C96" t="str">
            <v>997579388</v>
          </cell>
          <cell r="D96" t="str">
            <v>ΠΕΡΙΦΕΡΕΙΑ ΚΡΗΤΗΣ</v>
          </cell>
          <cell r="F96" t="str">
            <v>Οριστική</v>
          </cell>
          <cell r="G96">
            <v>44935</v>
          </cell>
          <cell r="H96" t="str">
            <v>Η Αίτηση Στήριξης Εγκρίθηκε</v>
          </cell>
          <cell r="I96">
            <v>44.5</v>
          </cell>
          <cell r="J96">
            <v>2197528</v>
          </cell>
          <cell r="K96">
            <v>2197528</v>
          </cell>
        </row>
        <row r="97">
          <cell r="B97">
            <v>36164479</v>
          </cell>
          <cell r="C97" t="str">
            <v>997820861</v>
          </cell>
          <cell r="D97" t="str">
            <v>ΔΗΜΟΣ ΡΕΘΥΜΝΗΣ</v>
          </cell>
          <cell r="F97" t="str">
            <v>Οριστική</v>
          </cell>
          <cell r="G97">
            <v>44935</v>
          </cell>
          <cell r="H97" t="str">
            <v>Η Αίτηση Στήριξης Εγκρίθηκε</v>
          </cell>
          <cell r="I97">
            <v>44</v>
          </cell>
          <cell r="J97">
            <v>2198788.88</v>
          </cell>
          <cell r="K97">
            <v>2198788.88</v>
          </cell>
        </row>
        <row r="98">
          <cell r="B98">
            <v>36157105</v>
          </cell>
          <cell r="C98" t="str">
            <v>997612598</v>
          </cell>
          <cell r="D98" t="str">
            <v>ΠΕΡΙΦΕΡΕΙΑ ΚΕΝΤΡΙΚΗΣ ΜΑΚΕΔΟΝΙΑΣ</v>
          </cell>
          <cell r="F98" t="str">
            <v>Οριστική</v>
          </cell>
          <cell r="G98">
            <v>44971</v>
          </cell>
          <cell r="H98" t="str">
            <v>Η Αίτηση Στήριξης Εγκρίθηκε</v>
          </cell>
          <cell r="I98">
            <v>44</v>
          </cell>
          <cell r="J98">
            <v>2198466.13</v>
          </cell>
          <cell r="K98">
            <v>2198466.13</v>
          </cell>
        </row>
        <row r="99">
          <cell r="B99">
            <v>36164875</v>
          </cell>
          <cell r="C99" t="str">
            <v>997947718</v>
          </cell>
          <cell r="D99" t="str">
            <v>ΠΕΡΙΦΕΡΕΙΑ ΣΤΕΡΕΑΣ ΕΛΛΑΔΑΣ</v>
          </cell>
          <cell r="F99" t="str">
            <v>Οριστική</v>
          </cell>
          <cell r="G99">
            <v>44977</v>
          </cell>
          <cell r="H99" t="str">
            <v>Η Αίτηση Στήριξης Εγκρίθηκε</v>
          </cell>
          <cell r="I99">
            <v>44</v>
          </cell>
          <cell r="J99">
            <v>2200000</v>
          </cell>
          <cell r="K99">
            <v>2200000</v>
          </cell>
        </row>
        <row r="100">
          <cell r="B100">
            <v>36154302</v>
          </cell>
          <cell r="C100" t="str">
            <v>997612598</v>
          </cell>
          <cell r="D100" t="str">
            <v>ΠΕΡΙΦΕΡΕΙΑ ΚΕΝΤΡΙΚΗΣ ΜΑΚΕΔΟΝΙΑΣ</v>
          </cell>
          <cell r="F100" t="str">
            <v>Οριστική</v>
          </cell>
          <cell r="G100">
            <v>44929</v>
          </cell>
          <cell r="H100" t="str">
            <v>Η Αίτηση Στήριξης Εγκρίθηκε</v>
          </cell>
          <cell r="I100">
            <v>43.5</v>
          </cell>
          <cell r="J100">
            <v>150000</v>
          </cell>
          <cell r="K100">
            <v>150000</v>
          </cell>
        </row>
        <row r="101">
          <cell r="B101">
            <v>36163670</v>
          </cell>
          <cell r="C101" t="str">
            <v>997769589</v>
          </cell>
          <cell r="D101" t="str">
            <v>ΠΕΡ. ΔΥΤ. ΜΑΚΕΔΟΝΙΑΣ_ΚΑΣΤΟΡΙΑ</v>
          </cell>
          <cell r="F101" t="str">
            <v>Οριστική</v>
          </cell>
          <cell r="G101">
            <v>44974</v>
          </cell>
          <cell r="H101" t="str">
            <v>Η Αίτηση Στήριξης Εγκρίθηκε</v>
          </cell>
          <cell r="I101">
            <v>43.5</v>
          </cell>
          <cell r="J101">
            <v>1750000</v>
          </cell>
          <cell r="K101">
            <v>1750000</v>
          </cell>
        </row>
        <row r="102">
          <cell r="B102">
            <v>36163878</v>
          </cell>
          <cell r="C102" t="str">
            <v>997908822</v>
          </cell>
          <cell r="D102" t="str">
            <v>ΠΕΡΙΦΕΡΕΙΑ ΗΠΕΙΡΟΥ</v>
          </cell>
          <cell r="F102" t="str">
            <v>Οριστική</v>
          </cell>
          <cell r="G102">
            <v>44974</v>
          </cell>
          <cell r="H102" t="str">
            <v>Η Αίτηση Στήριξης Εγκρίθηκε</v>
          </cell>
          <cell r="I102">
            <v>43.5</v>
          </cell>
          <cell r="J102">
            <v>1846824</v>
          </cell>
          <cell r="K102">
            <v>1846824</v>
          </cell>
        </row>
        <row r="103">
          <cell r="B103">
            <v>36154098</v>
          </cell>
          <cell r="C103" t="str">
            <v>997824337</v>
          </cell>
          <cell r="D103" t="str">
            <v>ΠΕΡΙΦΕΡΕΙΑ ΔΥΤΙΚΗΣ ΕΛΛΑΔΑΣ</v>
          </cell>
          <cell r="F103" t="str">
            <v>Οριστική</v>
          </cell>
          <cell r="G103">
            <v>44977</v>
          </cell>
          <cell r="H103" t="str">
            <v>Η Αίτηση Στήριξης Εγκρίθηκε</v>
          </cell>
          <cell r="I103">
            <v>43</v>
          </cell>
          <cell r="J103">
            <v>2199760</v>
          </cell>
          <cell r="K103">
            <v>2199760</v>
          </cell>
        </row>
        <row r="104">
          <cell r="B104">
            <v>36168279</v>
          </cell>
          <cell r="C104" t="str">
            <v>997824337</v>
          </cell>
          <cell r="D104" t="str">
            <v>ΠΕΡΙΦΕΡΕΙΑ ΔΥΤΙΚΗΣ ΕΛΛΑΔΑΣ</v>
          </cell>
          <cell r="F104" t="str">
            <v>Οριστική</v>
          </cell>
          <cell r="G104">
            <v>44977</v>
          </cell>
          <cell r="H104" t="str">
            <v>Η Αίτηση Στήριξης Εγκρίθηκε</v>
          </cell>
          <cell r="I104">
            <v>43</v>
          </cell>
          <cell r="J104">
            <v>2199760</v>
          </cell>
          <cell r="K104">
            <v>2199760</v>
          </cell>
        </row>
        <row r="105">
          <cell r="B105">
            <v>36167678</v>
          </cell>
          <cell r="C105" t="str">
            <v>998177895</v>
          </cell>
          <cell r="D105" t="str">
            <v>ΔΗΜΟΣ ΑΡΓΟΥΣ-ΜΥΚΗΝΩΝ</v>
          </cell>
          <cell r="F105" t="str">
            <v>Οριστική</v>
          </cell>
          <cell r="G105">
            <v>44977</v>
          </cell>
          <cell r="H105" t="str">
            <v>Η Αίτηση Στήριξης Εγκρίθηκε</v>
          </cell>
          <cell r="I105">
            <v>43</v>
          </cell>
          <cell r="J105">
            <v>2195464.64</v>
          </cell>
          <cell r="K105">
            <v>2195464.64</v>
          </cell>
        </row>
        <row r="106">
          <cell r="B106">
            <v>36156085</v>
          </cell>
          <cell r="C106" t="str">
            <v>099652457</v>
          </cell>
          <cell r="D106" t="str">
            <v>ΔΗΜΟΣ ΕΥΡΩΤΑ</v>
          </cell>
          <cell r="F106" t="str">
            <v>Οριστική</v>
          </cell>
          <cell r="G106">
            <v>44977</v>
          </cell>
          <cell r="H106" t="str">
            <v>Η Αίτηση Στήριξης Εγκρίθηκε</v>
          </cell>
          <cell r="I106">
            <v>40.1</v>
          </cell>
          <cell r="J106">
            <v>1944080.21</v>
          </cell>
          <cell r="K106">
            <v>1944080.21</v>
          </cell>
        </row>
        <row r="107">
          <cell r="B107">
            <v>35977889</v>
          </cell>
          <cell r="C107" t="str">
            <v>997648480</v>
          </cell>
          <cell r="D107" t="str">
            <v>ΔΗΜΟΣ ΛΙΜΝΗΣ ΠΛΑΣΤΗΡΑ</v>
          </cell>
          <cell r="F107" t="str">
            <v>Οριστική</v>
          </cell>
          <cell r="G107">
            <v>44970</v>
          </cell>
          <cell r="H107" t="str">
            <v>Η Αίτηση Στήριξης Εγκρίθηκε</v>
          </cell>
          <cell r="I107">
            <v>40</v>
          </cell>
          <cell r="J107">
            <v>1280000</v>
          </cell>
          <cell r="K107">
            <v>1280000</v>
          </cell>
        </row>
        <row r="108">
          <cell r="B108">
            <v>36170876</v>
          </cell>
          <cell r="C108" t="str">
            <v>998416991</v>
          </cell>
          <cell r="D108" t="str">
            <v>ΔΗΜΟΣ ΦΑΡΣΑΛΩΝ</v>
          </cell>
          <cell r="F108" t="str">
            <v>Οριστική</v>
          </cell>
          <cell r="G108">
            <v>44970</v>
          </cell>
          <cell r="H108" t="str">
            <v>Η Αίτηση Στήριξης Εγκρίθηκε</v>
          </cell>
          <cell r="I108">
            <v>40</v>
          </cell>
          <cell r="J108">
            <v>1759546.36</v>
          </cell>
          <cell r="K108">
            <v>1759546.36</v>
          </cell>
        </row>
        <row r="109">
          <cell r="B109">
            <v>36157112</v>
          </cell>
          <cell r="C109" t="str">
            <v>997612598</v>
          </cell>
          <cell r="D109" t="str">
            <v>ΠΕΡΙΦΕΡΕΙΑ ΚΕΝΤΡΙΚΗΣ ΜΑΚΕΔΟΝΙΑΣ</v>
          </cell>
          <cell r="F109" t="str">
            <v>Οριστική</v>
          </cell>
          <cell r="G109">
            <v>44971</v>
          </cell>
          <cell r="H109" t="str">
            <v>Η Αίτηση Στήριξης Εγκρίθηκε</v>
          </cell>
          <cell r="I109">
            <v>39</v>
          </cell>
          <cell r="J109">
            <v>2199097.29</v>
          </cell>
          <cell r="K109">
            <v>2199097.29</v>
          </cell>
        </row>
        <row r="110">
          <cell r="B110">
            <v>35975076</v>
          </cell>
          <cell r="C110" t="str">
            <v>998792831</v>
          </cell>
          <cell r="D110" t="str">
            <v>ΔΗΜΟΣ ΣΗΤΕΙΑΣ</v>
          </cell>
          <cell r="F110" t="str">
            <v>Οριστική</v>
          </cell>
          <cell r="G110">
            <v>44937</v>
          </cell>
          <cell r="H110" t="str">
            <v>Η Αίτηση Στήριξης Εγκρίθηκε</v>
          </cell>
          <cell r="I110">
            <v>37</v>
          </cell>
          <cell r="J110">
            <v>2182896</v>
          </cell>
          <cell r="K110">
            <v>2182896</v>
          </cell>
        </row>
        <row r="111">
          <cell r="B111">
            <v>36156405</v>
          </cell>
          <cell r="C111" t="str">
            <v>997612598</v>
          </cell>
          <cell r="D111" t="str">
            <v>ΠΕΡΙΦΕΡΕΙΑ ΚΕΝΤΡΙΚΗΣ ΜΑΚΕΔΟΝΙΑΣ</v>
          </cell>
          <cell r="F111" t="str">
            <v>Οριστική</v>
          </cell>
          <cell r="G111">
            <v>44971</v>
          </cell>
          <cell r="H111" t="str">
            <v>Η Αίτηση Στήριξης Εγκρίθηκε</v>
          </cell>
          <cell r="I111">
            <v>36</v>
          </cell>
          <cell r="J111">
            <v>2199854.2400000002</v>
          </cell>
          <cell r="K111">
            <v>2199854.2400000002</v>
          </cell>
        </row>
        <row r="112">
          <cell r="B112">
            <v>36156474</v>
          </cell>
          <cell r="C112" t="str">
            <v>997612598</v>
          </cell>
          <cell r="D112" t="str">
            <v>ΠΕΡΙΦΕΡΕΙΑ ΚΕΝΤΡΙΚΗΣ ΜΑΚΕΔΟΝΙΑΣ</v>
          </cell>
          <cell r="F112" t="str">
            <v>Οριστική</v>
          </cell>
          <cell r="G112">
            <v>44971</v>
          </cell>
          <cell r="H112" t="str">
            <v>Η Αίτηση Στήριξης Εγκρίθηκε</v>
          </cell>
          <cell r="I112">
            <v>36</v>
          </cell>
          <cell r="J112">
            <v>2199854.2400000002</v>
          </cell>
          <cell r="K112">
            <v>2199854.2400000002</v>
          </cell>
        </row>
        <row r="113">
          <cell r="B113">
            <v>36157075</v>
          </cell>
          <cell r="C113" t="str">
            <v>997612598</v>
          </cell>
          <cell r="D113" t="str">
            <v>ΠΕΡΙΦΕΡΕΙΑ ΚΕΝΤΡΙΚΗΣ ΜΑΚΕΔΟΝΙΑΣ</v>
          </cell>
          <cell r="F113" t="str">
            <v>Οριστική</v>
          </cell>
          <cell r="G113">
            <v>44971</v>
          </cell>
          <cell r="H113" t="str">
            <v>Η Αίτηση Στήριξης Εγκρίθηκε</v>
          </cell>
          <cell r="I113">
            <v>36</v>
          </cell>
          <cell r="J113">
            <v>2199059.2799999998</v>
          </cell>
          <cell r="K113">
            <v>2199059.2799999998</v>
          </cell>
        </row>
        <row r="114">
          <cell r="B114">
            <v>36155477</v>
          </cell>
          <cell r="C114" t="str">
            <v>997612598</v>
          </cell>
          <cell r="D114" t="str">
            <v>ΠΕΡΙΦΕΡΕΙΑ ΚΕΝΤΡΙΚΗΣ ΜΑΚΕΔΟΝΙΑΣ</v>
          </cell>
          <cell r="F114" t="str">
            <v>Οριστική</v>
          </cell>
          <cell r="G114">
            <v>44971</v>
          </cell>
          <cell r="H114" t="str">
            <v>Η Αίτηση Στήριξης Εγκρίθηκε</v>
          </cell>
          <cell r="I114">
            <v>36</v>
          </cell>
          <cell r="J114">
            <v>2103951.2799999998</v>
          </cell>
          <cell r="K114">
            <v>2103951.2799999998</v>
          </cell>
        </row>
        <row r="115">
          <cell r="B115">
            <v>36157129</v>
          </cell>
          <cell r="C115" t="str">
            <v>997612598</v>
          </cell>
          <cell r="D115" t="str">
            <v>ΠΕΡΙΦΕΡΕΙΑ ΚΕΝΤΡΙΚΗΣ ΜΑΚΕΔΟΝΙΑΣ</v>
          </cell>
          <cell r="F115" t="str">
            <v>Οριστική</v>
          </cell>
          <cell r="G115">
            <v>44971</v>
          </cell>
          <cell r="H115" t="str">
            <v>Η Αίτηση Στήριξης Εγκρίθηκε</v>
          </cell>
          <cell r="I115">
            <v>36</v>
          </cell>
          <cell r="J115">
            <v>2198961.7599999998</v>
          </cell>
          <cell r="K115">
            <v>2198961.7599999998</v>
          </cell>
        </row>
        <row r="116">
          <cell r="B116">
            <v>36147083</v>
          </cell>
          <cell r="C116" t="str">
            <v>997630659</v>
          </cell>
          <cell r="D116" t="str">
            <v>ΔΗΜΟΣ ΔΕΛΤΑ</v>
          </cell>
          <cell r="F116" t="str">
            <v>Οριστική</v>
          </cell>
          <cell r="G116">
            <v>44972</v>
          </cell>
          <cell r="H116" t="str">
            <v>Η Αίτηση Στήριξης Εγκρίθηκε</v>
          </cell>
          <cell r="I116">
            <v>36</v>
          </cell>
          <cell r="J116">
            <v>2199997.58</v>
          </cell>
          <cell r="K116">
            <v>2199997.58</v>
          </cell>
        </row>
        <row r="117">
          <cell r="B117">
            <v>36153879</v>
          </cell>
          <cell r="C117" t="str">
            <v>800255883</v>
          </cell>
          <cell r="D117" t="str">
            <v>ΔΗΜΟΣ ΝΕΣΤΟΡΙΟΥ</v>
          </cell>
          <cell r="F117" t="str">
            <v>Οριστική</v>
          </cell>
          <cell r="G117">
            <v>44974</v>
          </cell>
          <cell r="H117" t="str">
            <v>Η Αίτηση Στήριξης Εγκρίθηκε</v>
          </cell>
          <cell r="I117">
            <v>36</v>
          </cell>
          <cell r="J117">
            <v>1289974.48</v>
          </cell>
          <cell r="K117">
            <v>1289974.48</v>
          </cell>
        </row>
        <row r="118">
          <cell r="B118">
            <v>36149476</v>
          </cell>
          <cell r="C118" t="str">
            <v>997766391</v>
          </cell>
          <cell r="D118" t="str">
            <v>ΔΗΜΟΣ  ΔΙΟΥ ΟΛΥΜΠΟΥ</v>
          </cell>
          <cell r="F118" t="str">
            <v>Οριστική</v>
          </cell>
          <cell r="G118">
            <v>44977</v>
          </cell>
          <cell r="H118" t="str">
            <v>Η Αίτηση Στήριξης Εγκρίθηκε</v>
          </cell>
          <cell r="I118">
            <v>32.5</v>
          </cell>
          <cell r="J118">
            <v>2093436.47</v>
          </cell>
          <cell r="K118">
            <v>2093436.47</v>
          </cell>
        </row>
        <row r="119">
          <cell r="B119">
            <v>36159673</v>
          </cell>
          <cell r="C119" t="str">
            <v>997791639</v>
          </cell>
          <cell r="D119" t="str">
            <v>ΔΗΜΟΣ ΜΑΛΕΒΙΖΙΟΥ</v>
          </cell>
          <cell r="F119" t="str">
            <v>Οριστική</v>
          </cell>
          <cell r="G119">
            <v>44971</v>
          </cell>
          <cell r="H119" t="str">
            <v>Η Αίτηση Στήριξης Εγκρίθηκε</v>
          </cell>
          <cell r="I119">
            <v>32</v>
          </cell>
          <cell r="J119">
            <v>1312800</v>
          </cell>
          <cell r="K119">
            <v>1312800</v>
          </cell>
        </row>
        <row r="120">
          <cell r="B120">
            <v>36161270</v>
          </cell>
          <cell r="C120" t="str">
            <v>800202091</v>
          </cell>
          <cell r="D120" t="str">
            <v>ΔΗΜΟΣ ΜΑΝΤΟΥΔΙΟΥ - ΛΙΜΝΗΣ - ΑΓ. ΑΝΝΑΣ</v>
          </cell>
          <cell r="F120" t="str">
            <v>Οριστική</v>
          </cell>
          <cell r="G120">
            <v>44971</v>
          </cell>
          <cell r="H120" t="str">
            <v>Η Αίτηση Στήριξης Εγκρίθηκε</v>
          </cell>
          <cell r="I120">
            <v>31</v>
          </cell>
          <cell r="J120">
            <v>2175580</v>
          </cell>
          <cell r="K120">
            <v>2175580</v>
          </cell>
        </row>
        <row r="121">
          <cell r="B121">
            <v>36171910</v>
          </cell>
          <cell r="C121" t="str">
            <v>997908822</v>
          </cell>
          <cell r="D121" t="str">
            <v>ΠΕΡΙΦΕΡΕΙΑ ΗΠΕΙΡΟΥ</v>
          </cell>
          <cell r="F121" t="str">
            <v>Οριστική</v>
          </cell>
          <cell r="G121">
            <v>44973</v>
          </cell>
          <cell r="H121" t="str">
            <v>Η Αίτηση Στήριξης Εγκρίθηκε</v>
          </cell>
          <cell r="I121">
            <v>31</v>
          </cell>
          <cell r="J121">
            <v>1090000</v>
          </cell>
          <cell r="K121">
            <v>1090000</v>
          </cell>
        </row>
        <row r="122">
          <cell r="B122">
            <v>36166879</v>
          </cell>
          <cell r="C122" t="str">
            <v>800281919</v>
          </cell>
          <cell r="D122" t="str">
            <v>ΔΗΜΟΣ ΑΡΡΙΑΝΩΝ</v>
          </cell>
          <cell r="F122" t="str">
            <v>Οριστική</v>
          </cell>
          <cell r="G122">
            <v>45013</v>
          </cell>
          <cell r="H122" t="str">
            <v>Η Αίτηση Στήριξης Εγκρίθηκε</v>
          </cell>
          <cell r="I122">
            <v>31</v>
          </cell>
          <cell r="J122">
            <v>1926154</v>
          </cell>
          <cell r="K122">
            <v>1926154</v>
          </cell>
        </row>
        <row r="123">
          <cell r="B123">
            <v>36148479</v>
          </cell>
          <cell r="C123" t="str">
            <v>997681820</v>
          </cell>
          <cell r="D123" t="str">
            <v>ΔΗΜΟΣ ΑΡΤΑΙΩΝ</v>
          </cell>
          <cell r="F123" t="str">
            <v>Οριστική</v>
          </cell>
          <cell r="G123">
            <v>45012</v>
          </cell>
          <cell r="H123" t="str">
            <v>Η Αίτηση Στήριξης Απορίφθηκε</v>
          </cell>
          <cell r="I123">
            <v>65</v>
          </cell>
          <cell r="J123">
            <v>1872140.84</v>
          </cell>
          <cell r="K123">
            <v>0</v>
          </cell>
        </row>
        <row r="124">
          <cell r="B124">
            <v>36168873</v>
          </cell>
          <cell r="C124" t="str">
            <v>997636180</v>
          </cell>
          <cell r="D124" t="str">
            <v>ΔΗΜΟΣ ΣΙΚΥΩΝΙΩΝ</v>
          </cell>
          <cell r="F124" t="str">
            <v>Οριστική</v>
          </cell>
          <cell r="G124">
            <v>45012</v>
          </cell>
          <cell r="H124" t="str">
            <v>Η Αίτηση Στήριξης Απορίφθηκε</v>
          </cell>
          <cell r="I124">
            <v>63.5</v>
          </cell>
          <cell r="J124">
            <v>2200000</v>
          </cell>
          <cell r="K124">
            <v>0</v>
          </cell>
        </row>
        <row r="125">
          <cell r="B125">
            <v>36171477</v>
          </cell>
          <cell r="C125" t="str">
            <v>997636180</v>
          </cell>
          <cell r="D125" t="str">
            <v>ΔΗΜΟΣ ΣΙΚΥΩΝΙΩΝ</v>
          </cell>
          <cell r="F125" t="str">
            <v>Οριστική</v>
          </cell>
          <cell r="G125">
            <v>45012</v>
          </cell>
          <cell r="H125" t="str">
            <v>Η Αίτηση Στήριξης Απορίφθηκε</v>
          </cell>
          <cell r="I125">
            <v>63.5</v>
          </cell>
          <cell r="J125">
            <v>2200000</v>
          </cell>
          <cell r="K125">
            <v>0</v>
          </cell>
        </row>
        <row r="126">
          <cell r="B126">
            <v>36151073</v>
          </cell>
          <cell r="C126" t="str">
            <v>099285315</v>
          </cell>
          <cell r="D126" t="str">
            <v>ΔΗΜΟΣ ΜΙΝΩΑ ΠΕΔΙΑΔΑΣ</v>
          </cell>
          <cell r="F126" t="str">
            <v>Οριστική</v>
          </cell>
          <cell r="G126">
            <v>45012</v>
          </cell>
          <cell r="H126" t="str">
            <v>Η Αίτηση Στήριξης Απορίφθηκε</v>
          </cell>
          <cell r="I126">
            <v>47.8</v>
          </cell>
          <cell r="J126">
            <v>2193088</v>
          </cell>
          <cell r="K126">
            <v>0</v>
          </cell>
        </row>
        <row r="127">
          <cell r="B127">
            <v>36149872</v>
          </cell>
          <cell r="C127" t="str">
            <v>997824337</v>
          </cell>
          <cell r="D127" t="str">
            <v>ΠΕΡΙΦΕΡΕΙΑ ΔΥΤΙΚΗΣ ΕΛΛΑΔΑΣ</v>
          </cell>
          <cell r="F127" t="str">
            <v>Οριστική</v>
          </cell>
          <cell r="G127">
            <v>45012</v>
          </cell>
          <cell r="H127" t="str">
            <v>Η Αίτηση Στήριξης Απορίφθηκε</v>
          </cell>
          <cell r="I127">
            <v>46</v>
          </cell>
          <cell r="J127">
            <v>522000</v>
          </cell>
          <cell r="K127">
            <v>522000</v>
          </cell>
        </row>
        <row r="128">
          <cell r="B128">
            <v>36173075</v>
          </cell>
          <cell r="C128" t="str">
            <v>998016264</v>
          </cell>
          <cell r="D128" t="str">
            <v>ΔΗΜΟΣ ΔΙΣΤΟΜΟΥ ΑΡΑΧΟΒΑΣ ΑΝΤΙΚΥΡΑΣ</v>
          </cell>
          <cell r="F128" t="str">
            <v>Οριστική</v>
          </cell>
          <cell r="G128">
            <v>45012</v>
          </cell>
          <cell r="H128" t="str">
            <v>Η Αίτηση Στήριξης Απορίφθηκε</v>
          </cell>
          <cell r="I128">
            <v>43.3</v>
          </cell>
          <cell r="J128">
            <v>2170000</v>
          </cell>
          <cell r="K128">
            <v>0</v>
          </cell>
        </row>
        <row r="129">
          <cell r="B129">
            <v>36171071</v>
          </cell>
          <cell r="C129" t="str">
            <v>997947718</v>
          </cell>
          <cell r="D129" t="str">
            <v>ΠΕΡΙΦΕΡΕΙΑ ΣΤΕΡΕΑΣ ΕΛΛΑΔΑΣ</v>
          </cell>
          <cell r="F129" t="str">
            <v>Οριστική</v>
          </cell>
          <cell r="G129">
            <v>45012</v>
          </cell>
          <cell r="H129" t="str">
            <v>Η Αίτηση Στήριξης Απορίφθηκε</v>
          </cell>
          <cell r="I129">
            <v>43.1</v>
          </cell>
          <cell r="J129">
            <v>2182276</v>
          </cell>
          <cell r="K129">
            <v>2182276</v>
          </cell>
        </row>
        <row r="130">
          <cell r="B130">
            <v>36169672</v>
          </cell>
          <cell r="C130" t="str">
            <v>998698756</v>
          </cell>
          <cell r="D130" t="str">
            <v>ΔΗΜΟΣ ΦΑΡΚΑΔΟΝΑΣ</v>
          </cell>
          <cell r="F130" t="str">
            <v>Οριστική</v>
          </cell>
          <cell r="G130">
            <v>45012</v>
          </cell>
          <cell r="H130" t="str">
            <v>Η Αίτηση Στήριξης Απορίφθηκε</v>
          </cell>
          <cell r="I130">
            <v>42.3</v>
          </cell>
          <cell r="J130">
            <v>2199419</v>
          </cell>
          <cell r="K130">
            <v>0</v>
          </cell>
        </row>
        <row r="131">
          <cell r="B131">
            <v>36154289</v>
          </cell>
          <cell r="C131" t="str">
            <v>997824337</v>
          </cell>
          <cell r="D131" t="str">
            <v>ΠΕΡΙΦΕΡΕΙΑ ΔΥΤΙΚΗΣ ΕΛΛΑΔΑΣ</v>
          </cell>
          <cell r="F131" t="str">
            <v>Οριστική</v>
          </cell>
          <cell r="G131">
            <v>45013</v>
          </cell>
          <cell r="H131" t="str">
            <v>Η Αίτηση Στήριξης Απορίφθηκε</v>
          </cell>
          <cell r="I131">
            <v>40.299999999999997</v>
          </cell>
          <cell r="J131">
            <v>2146638.4</v>
          </cell>
          <cell r="K131">
            <v>0</v>
          </cell>
        </row>
        <row r="132">
          <cell r="B132">
            <v>36145874</v>
          </cell>
          <cell r="C132" t="str">
            <v>099165551</v>
          </cell>
          <cell r="D132" t="str">
            <v>ΔΗΜΟΣ ΝΟΤΙΑΣ ΚΥΝΟΥΡΙΑΣ</v>
          </cell>
          <cell r="F132" t="str">
            <v>Οριστική</v>
          </cell>
          <cell r="G132">
            <v>45012</v>
          </cell>
          <cell r="H132" t="str">
            <v>Η Αίτηση Στήριξης Απορίφθηκε</v>
          </cell>
          <cell r="I132">
            <v>38</v>
          </cell>
          <cell r="J132">
            <v>2199964</v>
          </cell>
          <cell r="K132">
            <v>0</v>
          </cell>
        </row>
        <row r="133">
          <cell r="B133">
            <v>36164073</v>
          </cell>
          <cell r="C133" t="str">
            <v>997824337</v>
          </cell>
          <cell r="D133" t="str">
            <v>ΠΕΡΙΦΕΡΕΙΑ ΔΥΤΙΚΗΣ ΕΛΛΑΔΑΣ</v>
          </cell>
          <cell r="F133" t="str">
            <v>Οριστική</v>
          </cell>
          <cell r="G133">
            <v>45013</v>
          </cell>
          <cell r="H133" t="str">
            <v>Η Αίτηση Στήριξης Απορίφθηκε</v>
          </cell>
          <cell r="I133">
            <v>37.6</v>
          </cell>
          <cell r="J133">
            <v>2200000</v>
          </cell>
          <cell r="K133">
            <v>2200000</v>
          </cell>
        </row>
        <row r="134">
          <cell r="B134">
            <v>36154272</v>
          </cell>
          <cell r="C134" t="str">
            <v>997824337</v>
          </cell>
          <cell r="D134" t="str">
            <v>ΠΕΡΙΦΕΡΕΙΑ ΔΥΤΙΚΗΣ ΕΛΛΑΔΑΣ</v>
          </cell>
          <cell r="F134" t="str">
            <v>Οριστική</v>
          </cell>
          <cell r="G134">
            <v>45012</v>
          </cell>
          <cell r="H134" t="str">
            <v>Η Αίτηση Στήριξης Απορίφθηκε</v>
          </cell>
          <cell r="I134">
            <v>37</v>
          </cell>
          <cell r="J134">
            <v>2199782.3999999999</v>
          </cell>
          <cell r="K134">
            <v>0</v>
          </cell>
        </row>
        <row r="135">
          <cell r="B135">
            <v>36170678</v>
          </cell>
          <cell r="C135" t="str">
            <v>998292246</v>
          </cell>
          <cell r="D135" t="str">
            <v>ΔΗΜΟΣ ΛΑΥΡΕΩΤΙΚΗΣ</v>
          </cell>
          <cell r="F135" t="str">
            <v>Οριστική</v>
          </cell>
          <cell r="G135">
            <v>45013</v>
          </cell>
          <cell r="H135" t="str">
            <v>Η Αίτηση Στήριξης Απορίφθηκε</v>
          </cell>
          <cell r="I135">
            <v>36.799999999999997</v>
          </cell>
          <cell r="J135">
            <v>2200000</v>
          </cell>
          <cell r="K135">
            <v>0</v>
          </cell>
        </row>
        <row r="136">
          <cell r="B136">
            <v>36173471</v>
          </cell>
          <cell r="C136" t="str">
            <v>997947687</v>
          </cell>
          <cell r="D136" t="str">
            <v>ΔΗΜΟΣ ΚΑΜΕΝΩΝ ΒΟΥΡΛΩΝ</v>
          </cell>
          <cell r="F136" t="str">
            <v>Οριστική</v>
          </cell>
          <cell r="G136">
            <v>45013</v>
          </cell>
          <cell r="H136" t="str">
            <v>Η Αίτηση Στήριξης Απορίφθηκε</v>
          </cell>
          <cell r="I136">
            <v>36.1</v>
          </cell>
          <cell r="J136">
            <v>1798000</v>
          </cell>
          <cell r="K136">
            <v>0</v>
          </cell>
        </row>
        <row r="137">
          <cell r="B137">
            <v>36166077</v>
          </cell>
          <cell r="C137" t="str">
            <v>997824337</v>
          </cell>
          <cell r="D137" t="str">
            <v>ΠΕΡΙΦΕΡΕΙΑ ΔΥΤΙΚΗΣ ΕΛΛΑΔΑΣ</v>
          </cell>
          <cell r="F137" t="str">
            <v>Οριστική</v>
          </cell>
          <cell r="G137">
            <v>45012</v>
          </cell>
          <cell r="H137" t="str">
            <v>Η Αίτηση Στήριξης Απορίφθηκε</v>
          </cell>
          <cell r="I137">
            <v>35</v>
          </cell>
          <cell r="J137">
            <v>2200000</v>
          </cell>
          <cell r="K137">
            <v>2200000</v>
          </cell>
        </row>
        <row r="138">
          <cell r="B138">
            <v>36152070</v>
          </cell>
          <cell r="C138" t="str">
            <v>800100885</v>
          </cell>
          <cell r="D138" t="str">
            <v>ΔΗΜΟΣ ΓΟΡΤΥΝΙΑΣ</v>
          </cell>
          <cell r="F138" t="str">
            <v>Οριστική</v>
          </cell>
          <cell r="G138">
            <v>45012</v>
          </cell>
          <cell r="H138" t="str">
            <v>Η Αίτηση Στήριξης Απορίφθηκε</v>
          </cell>
          <cell r="I138">
            <v>32.5</v>
          </cell>
          <cell r="J138">
            <v>2199010.2000000002</v>
          </cell>
          <cell r="K138">
            <v>0</v>
          </cell>
        </row>
        <row r="139">
          <cell r="B139">
            <v>36149698</v>
          </cell>
          <cell r="C139" t="str">
            <v>998016240</v>
          </cell>
          <cell r="D139" t="str">
            <v>ΔΗΜΟΣ ΟΡΧΟΜΕΝΟΥ</v>
          </cell>
          <cell r="F139" t="str">
            <v>Οριστική</v>
          </cell>
          <cell r="G139">
            <v>45012</v>
          </cell>
          <cell r="H139" t="str">
            <v>Η Αίτηση Στήριξης Απορίφθηκε</v>
          </cell>
          <cell r="I139">
            <v>30</v>
          </cell>
          <cell r="J139">
            <v>1939856</v>
          </cell>
          <cell r="K139">
            <v>0</v>
          </cell>
        </row>
        <row r="140">
          <cell r="B140">
            <v>36152889</v>
          </cell>
          <cell r="C140" t="str">
            <v>997824337</v>
          </cell>
          <cell r="D140" t="str">
            <v>ΠΕΡΙΦΕΡΕΙΑ ΔΥΤΙΚΗΣ ΕΛΛΑΔΑΣ</v>
          </cell>
          <cell r="F140" t="str">
            <v>Οριστική</v>
          </cell>
          <cell r="G140">
            <v>45012</v>
          </cell>
          <cell r="H140" t="str">
            <v>Η Αίτηση Στήριξης Απορίφθηκε</v>
          </cell>
          <cell r="I140">
            <v>27.5</v>
          </cell>
          <cell r="J140">
            <v>2200000</v>
          </cell>
          <cell r="K140">
            <v>0</v>
          </cell>
        </row>
        <row r="141">
          <cell r="B141">
            <v>36173884</v>
          </cell>
          <cell r="C141" t="str">
            <v>800107980</v>
          </cell>
          <cell r="D141" t="str">
            <v>ΔΗΜΟΣ ΔΙΔΥΜΟΤΕΙΧΟΥ</v>
          </cell>
          <cell r="F141" t="str">
            <v>Οριστική</v>
          </cell>
          <cell r="G141">
            <v>45012</v>
          </cell>
          <cell r="H141" t="str">
            <v>Η Αίτηση Στήριξης Απορίφθηκε</v>
          </cell>
          <cell r="I141">
            <v>27</v>
          </cell>
          <cell r="J141">
            <v>2199999.9900000002</v>
          </cell>
          <cell r="K141">
            <v>0</v>
          </cell>
        </row>
        <row r="142">
          <cell r="B142">
            <v>36150472</v>
          </cell>
          <cell r="C142" t="str">
            <v>099184497</v>
          </cell>
          <cell r="D142" t="str">
            <v>ΔΗΜΟΣ ΟΙΧΑΛΙΑΣ</v>
          </cell>
          <cell r="F142" t="str">
            <v>Οριστική</v>
          </cell>
          <cell r="G142">
            <v>45012</v>
          </cell>
          <cell r="H142" t="str">
            <v>Η Αίτηση Στήριξης Απορίφθηκε</v>
          </cell>
          <cell r="I142">
            <v>24</v>
          </cell>
          <cell r="J142">
            <v>1984254.2</v>
          </cell>
          <cell r="K142">
            <v>1984254.2</v>
          </cell>
        </row>
        <row r="143">
          <cell r="B143">
            <v>36155675</v>
          </cell>
          <cell r="C143" t="str">
            <v>099652457</v>
          </cell>
          <cell r="D143" t="str">
            <v>ΔΗΜΟΣ ΕΥΡΩΤΑ</v>
          </cell>
          <cell r="F143" t="str">
            <v>Οριστική</v>
          </cell>
          <cell r="G143">
            <v>45012</v>
          </cell>
          <cell r="H143" t="str">
            <v>Η Αίτηση Στήριξης Απορίφθηκε</v>
          </cell>
          <cell r="I143">
            <v>22</v>
          </cell>
          <cell r="J143">
            <v>1099986.8700000001</v>
          </cell>
          <cell r="K143">
            <v>1099986.8700000001</v>
          </cell>
        </row>
        <row r="144">
          <cell r="B144">
            <v>36170081</v>
          </cell>
          <cell r="C144" t="str">
            <v>997947718</v>
          </cell>
          <cell r="D144" t="str">
            <v>ΠΕΡΙΦΕΡΕΙΑ ΣΤΕΡΕΑΣ ΕΛΛΑΔΑΣ</v>
          </cell>
          <cell r="F144" t="str">
            <v>Οριστική</v>
          </cell>
          <cell r="G144">
            <v>45012</v>
          </cell>
          <cell r="H144" t="str">
            <v>Η Αίτηση Στήριξης Απορίφθηκε</v>
          </cell>
          <cell r="I144">
            <v>22</v>
          </cell>
          <cell r="J144">
            <v>1500000</v>
          </cell>
          <cell r="K144">
            <v>0</v>
          </cell>
        </row>
        <row r="145">
          <cell r="B145">
            <v>36169078</v>
          </cell>
          <cell r="C145" t="str">
            <v>997947718</v>
          </cell>
          <cell r="D145" t="str">
            <v>ΠΕΡΙΦΕΡΕΙΑ ΣΤΕΡΕΑΣ ΕΛΛΑΔΑΣ</v>
          </cell>
          <cell r="F145" t="str">
            <v>Οριστική</v>
          </cell>
          <cell r="G145">
            <v>45012</v>
          </cell>
          <cell r="H145" t="str">
            <v>Η Αίτηση Στήριξης Απορίφθηκε</v>
          </cell>
          <cell r="I145">
            <v>22</v>
          </cell>
          <cell r="J145">
            <v>958542.79</v>
          </cell>
          <cell r="K145">
            <v>0</v>
          </cell>
        </row>
        <row r="146">
          <cell r="B146">
            <v>36168477</v>
          </cell>
          <cell r="C146" t="str">
            <v>997947718</v>
          </cell>
          <cell r="D146" t="str">
            <v>ΠΕΡΙΦΕΡΕΙΑ ΣΤΕΡΕΑΣ ΕΛΛΑΔΑΣ</v>
          </cell>
          <cell r="F146" t="str">
            <v>Οριστική</v>
          </cell>
          <cell r="G146">
            <v>45012</v>
          </cell>
          <cell r="H146" t="str">
            <v>Η Αίτηση Στήριξης Απορίφθηκε</v>
          </cell>
          <cell r="I146">
            <v>22</v>
          </cell>
          <cell r="J146">
            <v>1360290.33</v>
          </cell>
          <cell r="K146">
            <v>0</v>
          </cell>
        </row>
        <row r="147">
          <cell r="B147">
            <v>36152476</v>
          </cell>
          <cell r="C147" t="str">
            <v>997961713</v>
          </cell>
          <cell r="D147" t="str">
            <v>ΔΗΜΟΣ ΠΑΙΟΝΙΑΣ</v>
          </cell>
          <cell r="F147" t="str">
            <v>Οριστική</v>
          </cell>
          <cell r="G147">
            <v>45012</v>
          </cell>
          <cell r="H147" t="str">
            <v>Η Αίτηση Στήριξης Απορίφθηκε</v>
          </cell>
          <cell r="I147">
            <v>19.399999999999999</v>
          </cell>
          <cell r="J147">
            <v>410000</v>
          </cell>
          <cell r="K147">
            <v>0</v>
          </cell>
        </row>
        <row r="148">
          <cell r="B148">
            <v>36173488</v>
          </cell>
          <cell r="C148" t="str">
            <v>998608743</v>
          </cell>
          <cell r="D148" t="str">
            <v>ΔΗΜΟΣ ΠΑΛΑΜΑ</v>
          </cell>
          <cell r="F148" t="str">
            <v>Οριστική</v>
          </cell>
          <cell r="G148">
            <v>45012</v>
          </cell>
          <cell r="H148" t="str">
            <v>Η Αίτηση Στήριξης Απορίφθηκε</v>
          </cell>
          <cell r="I148">
            <v>18.600000000000001</v>
          </cell>
          <cell r="J148">
            <v>1747650</v>
          </cell>
          <cell r="K148">
            <v>1747650</v>
          </cell>
        </row>
        <row r="149">
          <cell r="B149">
            <v>36159888</v>
          </cell>
          <cell r="C149" t="str">
            <v>997851051</v>
          </cell>
          <cell r="D149" t="str">
            <v>ΔΗΜΟΣ ΑΡΧΑΙΑΣ ΟΛΥΜΠΙΑΣ</v>
          </cell>
          <cell r="F149" t="str">
            <v>Οριστική</v>
          </cell>
          <cell r="G149">
            <v>45012</v>
          </cell>
          <cell r="H149" t="str">
            <v>Η Αίτηση Στήριξης Απορίφθηκε</v>
          </cell>
          <cell r="I149">
            <v>18</v>
          </cell>
          <cell r="J149">
            <v>2199760</v>
          </cell>
          <cell r="K149">
            <v>0</v>
          </cell>
        </row>
        <row r="150">
          <cell r="B150">
            <v>36172672</v>
          </cell>
          <cell r="C150" t="str">
            <v>997612598</v>
          </cell>
          <cell r="D150" t="str">
            <v>ΠΕΡΙΦΕΡΕΙΑ ΚΕΝΤΡΙΚΗΣ ΜΑΚΕΔΟΝΙΑΣ</v>
          </cell>
          <cell r="F150" t="str">
            <v>Οριστική</v>
          </cell>
          <cell r="G150">
            <v>45012</v>
          </cell>
          <cell r="H150" t="str">
            <v>Η Αίτηση Στήριξης Απορίφθηκε</v>
          </cell>
          <cell r="I150">
            <v>18</v>
          </cell>
          <cell r="J150">
            <v>1364000</v>
          </cell>
          <cell r="K150">
            <v>0</v>
          </cell>
        </row>
        <row r="151">
          <cell r="B151">
            <v>36171286</v>
          </cell>
          <cell r="C151" t="str">
            <v>999174227</v>
          </cell>
          <cell r="D151" t="str">
            <v>ΔΗΜΟΣ ΦΑΙΣΤΟΥ</v>
          </cell>
          <cell r="F151" t="str">
            <v>Οριστική</v>
          </cell>
          <cell r="G151">
            <v>45012</v>
          </cell>
          <cell r="H151" t="str">
            <v>Η Αίτηση Στήριξης Απορίφθηκε</v>
          </cell>
          <cell r="I151">
            <v>15</v>
          </cell>
          <cell r="J151">
            <v>2059275.19</v>
          </cell>
          <cell r="K151">
            <v>0</v>
          </cell>
        </row>
        <row r="152">
          <cell r="B152">
            <v>36161478</v>
          </cell>
          <cell r="C152" t="str">
            <v>997570112</v>
          </cell>
          <cell r="D152" t="str">
            <v>ΔΗΜΟΣ ΠΛΑΤΑΝΙΑ</v>
          </cell>
          <cell r="F152" t="str">
            <v>Οριστική</v>
          </cell>
          <cell r="G152">
            <v>45012</v>
          </cell>
          <cell r="H152" t="str">
            <v>Η Αίτηση Στήριξης Απορίφθηκε</v>
          </cell>
          <cell r="I152">
            <v>14.6</v>
          </cell>
          <cell r="J152">
            <v>1760000</v>
          </cell>
          <cell r="K152">
            <v>0</v>
          </cell>
        </row>
        <row r="153">
          <cell r="B153">
            <v>36173273</v>
          </cell>
          <cell r="C153" t="str">
            <v>998037420</v>
          </cell>
          <cell r="D153" t="str">
            <v>ΔΙΕΥΘΥΝΣΗ ΤΕΧΝΙΚΩΝ ΕΡΓΩΝ ΠΕΡΙΦΕΡΕΙΑΣ ΠΕΛΟΠΟΝΝΗΣΟΥ</v>
          </cell>
          <cell r="F153" t="str">
            <v>Οριστική</v>
          </cell>
          <cell r="G153">
            <v>45012</v>
          </cell>
          <cell r="H153" t="str">
            <v>Η Αίτηση Στήριξης Απορίφθηκε</v>
          </cell>
          <cell r="I153">
            <v>10.8</v>
          </cell>
          <cell r="J153">
            <v>2200000</v>
          </cell>
          <cell r="K153">
            <v>0</v>
          </cell>
        </row>
        <row r="154">
          <cell r="B154">
            <v>36155279</v>
          </cell>
          <cell r="C154" t="str">
            <v>997916281</v>
          </cell>
          <cell r="D154" t="str">
            <v>ΔΗΜΟΣ ΛΕΥΚΑΔΑΣ</v>
          </cell>
          <cell r="F154" t="str">
            <v>Οριστική</v>
          </cell>
          <cell r="G154">
            <v>45012</v>
          </cell>
          <cell r="H154" t="str">
            <v>Η Αίτηση Στήριξης Απορίφθηκε</v>
          </cell>
          <cell r="I154">
            <v>9</v>
          </cell>
          <cell r="J154">
            <v>2199171</v>
          </cell>
          <cell r="K154">
            <v>2199171</v>
          </cell>
        </row>
        <row r="155">
          <cell r="B155">
            <v>36161676</v>
          </cell>
          <cell r="C155" t="str">
            <v>998441139</v>
          </cell>
          <cell r="D155" t="str">
            <v>ΔΗΜΟΣ ΛΟΚΡΩΝ</v>
          </cell>
          <cell r="F155" t="str">
            <v>Οριστική</v>
          </cell>
          <cell r="G155">
            <v>45012</v>
          </cell>
          <cell r="H155" t="str">
            <v>Η Αίτηση Στήριξης Απορίφθηκε</v>
          </cell>
          <cell r="I155">
            <v>8</v>
          </cell>
          <cell r="J155">
            <v>2108000</v>
          </cell>
          <cell r="K155">
            <v>0</v>
          </cell>
        </row>
        <row r="156">
          <cell r="B156">
            <v>36171903</v>
          </cell>
          <cell r="C156" t="str">
            <v>997908822</v>
          </cell>
          <cell r="D156" t="str">
            <v>ΠΕΡΙΦΕΡΕΙΑ ΗΠΕΙΡΟΥ</v>
          </cell>
          <cell r="F156" t="str">
            <v>Οριστική</v>
          </cell>
          <cell r="G156">
            <v>45012</v>
          </cell>
          <cell r="H156" t="str">
            <v>Η Αίτηση Στήριξης Απορίφθηκε</v>
          </cell>
          <cell r="I156">
            <v>8</v>
          </cell>
          <cell r="J156">
            <v>160000</v>
          </cell>
          <cell r="K156">
            <v>0</v>
          </cell>
        </row>
        <row r="157">
          <cell r="B157">
            <v>36165674</v>
          </cell>
          <cell r="C157" t="str">
            <v>997947718</v>
          </cell>
          <cell r="D157" t="str">
            <v>ΠΕΡΙΦΕΡΕΙΑ ΣΤΕΡΕΑΣ ΕΛΛΑΔΑΣ</v>
          </cell>
          <cell r="F157" t="str">
            <v>Οριστική</v>
          </cell>
          <cell r="G157">
            <v>45012</v>
          </cell>
          <cell r="H157" t="str">
            <v>Η Αίτηση Στήριξης Απορίφθηκε</v>
          </cell>
          <cell r="I157">
            <v>8</v>
          </cell>
          <cell r="J157">
            <v>412516.13</v>
          </cell>
          <cell r="K157">
            <v>0</v>
          </cell>
        </row>
        <row r="158">
          <cell r="B158">
            <v>36150670</v>
          </cell>
          <cell r="C158" t="str">
            <v>998841450</v>
          </cell>
          <cell r="D158" t="str">
            <v>ΔΗΜΟΣ ΗΡΩΙΚΗΣ ΠΟΛΕΩΣ ΝΑΟΥΣΑΣ</v>
          </cell>
          <cell r="F158" t="str">
            <v>Οριστική</v>
          </cell>
          <cell r="G158">
            <v>45012</v>
          </cell>
          <cell r="H158" t="str">
            <v>Η Αίτηση Στήριξης Απορίφθηκε</v>
          </cell>
          <cell r="I158">
            <v>6</v>
          </cell>
          <cell r="J158">
            <v>2125600</v>
          </cell>
          <cell r="K158">
            <v>0</v>
          </cell>
        </row>
        <row r="159">
          <cell r="B159">
            <v>36172870</v>
          </cell>
          <cell r="C159" t="str">
            <v>997784882</v>
          </cell>
          <cell r="D159" t="str">
            <v>ΔΗΜΟΣ ΠΡΟΣΟΤΣΑΝΗΣ</v>
          </cell>
          <cell r="F159" t="str">
            <v>Οριστική</v>
          </cell>
          <cell r="G159">
            <v>45012</v>
          </cell>
          <cell r="H159" t="str">
            <v>Η Αίτηση Στήριξης Απορίφθηκε</v>
          </cell>
          <cell r="I159">
            <v>1</v>
          </cell>
          <cell r="J159">
            <v>650816</v>
          </cell>
          <cell r="K15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/>
      <sheetData sheetId="32">
        <row r="2">
          <cell r="C2">
            <v>35975076</v>
          </cell>
          <cell r="D2" t="str">
            <v>ΚΡΗΤΗΣ</v>
          </cell>
          <cell r="E2" t="str">
            <v>ΛΑΣΙΘΙΟΥ</v>
          </cell>
          <cell r="F2" t="str">
            <v>ΔΗΜΟΣ ΣΗΤΕΙΑΣ</v>
          </cell>
          <cell r="G2" t="str">
            <v>2193/12-04-2022</v>
          </cell>
          <cell r="H2" t="str">
            <v>0035975076</v>
          </cell>
          <cell r="I2" t="str">
            <v>ΒΕΛΤΙΩΣΗ ΥΦΙΣΤΑΜΕΝΗΣ ΥΠΟΔΟΜΗΣ ΕΓΓΕΙΩΝ ΒΕΛΤΙΩΣΕΩΝ ΜΕ ΑΝΑΠΤΥΞΗ ΟΛΟΚΛΗΡΩΜΕΝΟΥ ΣΥΣΤΗΜΑΤΟΣ ΤΗΛΕΔΙΑΧΕΙΡΙΣΗΣ - ΤΗΛΕΜΕΤΡΗΣΗΣ ΓΙΑ ΤΗΝ ΑΥΞΗΣΗ ΕΝΕΡΓΕΙΑΚΗΣ ΑΠΟΔΟΣΗΣ ΣΤΟ ΔΗΜΟ ΣΗΤΕΙΑΣ</v>
          </cell>
        </row>
        <row r="3">
          <cell r="C3">
            <v>35977889</v>
          </cell>
          <cell r="D3" t="str">
            <v>ΘΕΣΣΑΛΙΑΣ</v>
          </cell>
          <cell r="E3" t="str">
            <v>ΚΑΡΔΙΤΣΑΣ</v>
          </cell>
          <cell r="F3" t="str">
            <v>ΔΗΜΟΣ ΛΙΜΝΗΣ ΠΛΑΣΤΗΡΑ</v>
          </cell>
          <cell r="G3" t="str">
            <v>1262/3-3-2022</v>
          </cell>
          <cell r="H3" t="str">
            <v>0035977889</v>
          </cell>
          <cell r="I3" t="str">
            <v>ΚΑΛΛΙΕΡΓΕΙΑ ΠΗΓΩΝ ΑΓΙΟΥ ΓΕΩΡΓΙΟΥ / ΥΠΟΕΡΓΟ 1: ΑΡΔΕΥΤΙΚΟ ΔΙΚΤΥΟ</v>
          </cell>
        </row>
        <row r="4">
          <cell r="C4">
            <v>35980476</v>
          </cell>
          <cell r="D4" t="str">
            <v>ΚΡΗΤΗΣ</v>
          </cell>
          <cell r="E4" t="str">
            <v>ΡΕΘΥΜΝΟΥ</v>
          </cell>
          <cell r="F4" t="str">
            <v>ΔΗΜΟΣ ΑΓΙΟΥ ΒΑΣΙΛΕΙΟΥ</v>
          </cell>
          <cell r="G4" t="str">
            <v>1841/03-02-2022</v>
          </cell>
          <cell r="H4" t="str">
            <v>0035980476</v>
          </cell>
          <cell r="I4" t="str">
            <v>ΒΕΛΤΙΩΣΗ ΥΦΙΣΤΑΜΕΝΩΝ ΥΠΟΔΟΜΩΝ ΑΡΔΕΥΣΗΣ ΚΑΙ ΕΠΕΚΤΑΣΗ ΔΙΚΤΥΩΝ ΑΡΔΕΥΣΗΣ ΓΙΑ ΤΗΝ ΑΥΞΗΣΗ ΤΩΝ ΑΡΔΕΥΟΜΕΝΩΝ ΠΕΡΙΟΧΩΝ ΔΗΜΟΥ ΑΓΙΟΥ ΒΑΣΙΛΕΙΟΥ</v>
          </cell>
        </row>
        <row r="5">
          <cell r="C5">
            <v>35981275</v>
          </cell>
          <cell r="D5" t="str">
            <v>ΘΕΣΣΑΛΙΑΣ</v>
          </cell>
          <cell r="E5" t="str">
            <v>ΚΑΡΔΙΤΣΑΣ</v>
          </cell>
          <cell r="F5" t="str">
            <v>ΔΗΜΟΣ ΛΙΜΝΗΣ ΠΛΑΣΤΗΡΑ</v>
          </cell>
          <cell r="G5" t="str">
            <v>1706/30-3-2022</v>
          </cell>
          <cell r="H5" t="str">
            <v>0035981275</v>
          </cell>
          <cell r="I5" t="str">
            <v>ΒΕΛΤΙΩΣΗ ΚΑΙ ΕΠΕΚΤΑΣΗ ΑΡΔΕΥΤΙΚΩΝ ΔΙΚΤΥΩΝ ΔΗΜΟΥ ΛΙΜΝΗΣ ΠΛΑΣΤΗΡΑ</v>
          </cell>
        </row>
        <row r="6">
          <cell r="C6">
            <v>36141272</v>
          </cell>
          <cell r="D6" t="str">
            <v>ΘΕΣΣΑΛΙΑΣ</v>
          </cell>
          <cell r="E6" t="str">
            <v>ΛΑΡΙΣΑΣ</v>
          </cell>
          <cell r="F6" t="str">
            <v>ΔΗΜΟΣ ΛΑΡΙΣΑΙΩΝ</v>
          </cell>
          <cell r="G6" t="str">
            <v>22781/27-5-2022</v>
          </cell>
          <cell r="H6" t="str">
            <v>0036141272</v>
          </cell>
          <cell r="I6" t="str">
            <v>ΑΝΑΒΑΘΜΙΣΗ - ΒΕΛΤΙΩΣΗ ΕΝΕΡΓΕΙΑΚΗΣ ΑΠΟΔΟΣΗΣ Η/Μ ΕΞΟΠΛΙΣΜΟΥ ΑΡΔΕΥΤΙΚΩΝ ΓΕΩΤΡΗΣΕΩΝ ΤΗΣ ΔΕΥΑΛ</v>
          </cell>
        </row>
        <row r="7">
          <cell r="C7">
            <v>36142279</v>
          </cell>
          <cell r="D7" t="str">
            <v>ΚΕΝΤΡΙΚΗΣ ΜΑΚΕΔΟΝΙΑΣ</v>
          </cell>
          <cell r="E7" t="str">
            <v>ΧΑΛΚΙΔΙΚΗΣ</v>
          </cell>
          <cell r="F7" t="str">
            <v>ΔΗΜΟΣ ΝΕΑΣ ΠΡΟΠΟΝΤΙΔΑΣ</v>
          </cell>
          <cell r="G7" t="str">
            <v>35703/18-05-2022</v>
          </cell>
          <cell r="H7" t="str">
            <v>0036142279</v>
          </cell>
          <cell r="I7" t="str">
            <v>ΥΠΟΔΟΜΕΣ ΕΓΓΕΙΩΝ ΒΕΛΤΙΩΣΕΩΝ ΑΡΔΕΥΤΙΚΟΥ ΔΙΚΤΥΟΥ ΚΟΙΝΟΤΗΤΑΣ ΠΟΡΤΑΡΙΑΣ</v>
          </cell>
        </row>
        <row r="8">
          <cell r="C8">
            <v>36144877</v>
          </cell>
          <cell r="D8" t="str">
            <v>ΑΝΑΤΟΛΙΚΗΣ ΜΑΚΕΔΟΝΙΑΣ ΚΑΙ ΘΡΑΚΗΣ</v>
          </cell>
          <cell r="E8" t="str">
            <v>ΞΑΝΘΗΣ</v>
          </cell>
          <cell r="F8" t="str">
            <v>ΔΗΜΟΣ ΑΒΔΗΡΩΝ</v>
          </cell>
          <cell r="G8" t="str">
            <v>6847/2-6-2022</v>
          </cell>
          <cell r="H8" t="str">
            <v>0036144877</v>
          </cell>
          <cell r="I8" t="str">
            <v>ΕΠΕΚΤΑΣΗ ΑΡΔΕΥΤΙΚΟΥ ΔΙΚΤΥΟΥ ΣΤΗ Δ.Ε. ΣΕΛΕΡΟΥ Δ. ΑΒΔΗΡΩΝ</v>
          </cell>
        </row>
        <row r="9">
          <cell r="C9">
            <v>36145478</v>
          </cell>
          <cell r="D9" t="str">
            <v>ΚΕΝΤΡΙΚΗΣ ΜΑΚΕΔΟΝΙΑΣ</v>
          </cell>
          <cell r="E9" t="str">
            <v>ΣΕΡΡΩΝ</v>
          </cell>
          <cell r="F9" t="str">
            <v>ΔΗΜΟΣ ΕΜΜΑΝΟΥΗΛ ΠΑΠΠΑ</v>
          </cell>
          <cell r="G9" t="str">
            <v>3546/12-05-2022</v>
          </cell>
          <cell r="H9" t="str">
            <v>0036145478</v>
          </cell>
          <cell r="I9" t="str">
            <v>ΑΝΤΙΚΑΤΑΣΤΑΣΗ ΗΛΕΚΤΡΟΜΗΧΑΝΟΛΟΓΙΚΟΥ (Η/Μ) ΕΞΟΠΛΙΣΜΟΥ ΑΝΤΛΙΟΣΤΑΣΙΩΝ ΑΡΔΕΥΣΗΣ ΔΗΜΟΥ ΕΜΜΑΝΟΥΗΛ ΠΑΠΠΑ</v>
          </cell>
        </row>
        <row r="10">
          <cell r="C10">
            <v>36145485</v>
          </cell>
          <cell r="D10" t="str">
            <v>ΚΕΝΤΡΙΚΗΣ ΜΑΚΕΔΟΝΙΑΣ</v>
          </cell>
          <cell r="E10" t="str">
            <v>ΣΕΡΡΩΝ</v>
          </cell>
          <cell r="F10" t="str">
            <v>ΔΗΜΟΣ ΕΜΜΑΝΟΥΗΛ ΠΑΠΠΑ</v>
          </cell>
          <cell r="G10" t="str">
            <v>3643/16-5-2022</v>
          </cell>
          <cell r="H10" t="str">
            <v>0036145485</v>
          </cell>
          <cell r="I10" t="str">
            <v>ΑΝΤΙΚΑΤΑΣΤΑΣΗ ΗΛΕΚΤΡΟΜΗΧΑΝΟΛΟΓΙΚΟΥ (Η/Μ) ΕΞΟΠΛΙΣΜΟΥ ΑΝΤΛΙΟΣΤΑΣΙΩΝ ΑΡΔΕΥΣΗΣ ΤΟΕΒ ΨΥΧΙΚΟΥ - ΠΕΘΕΛΙΝΟΥ</v>
          </cell>
        </row>
        <row r="11">
          <cell r="C11">
            <v>36145874</v>
          </cell>
          <cell r="D11" t="str">
            <v>ΠΕΛΟΠΟΝΝΗΣΟΥ</v>
          </cell>
          <cell r="E11" t="str">
            <v>ΑΡΚΑΔΙΑΣ</v>
          </cell>
          <cell r="F11" t="str">
            <v>ΔΗΜΟΣ ΝΟΤΙΑΣ ΚΥΝΟΥΡΙΑΣ</v>
          </cell>
          <cell r="G11" t="str">
            <v>4831/31-5-2022</v>
          </cell>
          <cell r="H11" t="str">
            <v>0036145874</v>
          </cell>
          <cell r="I11" t="str">
            <v>ΑΡΔΕΥΣΗ ΛΕΩΝΙΔΙΟΥ (ΝΟΤΙΟ ΤΜΗΜΑ)</v>
          </cell>
        </row>
        <row r="12">
          <cell r="C12">
            <v>36146475</v>
          </cell>
          <cell r="D12" t="str">
            <v>ΑΝΑΤΟΛΙΚΗΣ ΜΑΚΕΔΟΝΙΑΣ ΚΑΙ ΘΡΑΚΗΣ</v>
          </cell>
          <cell r="E12" t="str">
            <v>ΕΒΡΟΥ</v>
          </cell>
          <cell r="F12" t="str">
            <v>ΔΗΜΟΣ ΑΛΕΞΑΝΔΡΟΥΠΟΛΗΣ</v>
          </cell>
          <cell r="G12" t="str">
            <v>12180/14-4-2022</v>
          </cell>
          <cell r="H12" t="str">
            <v>0036146475</v>
          </cell>
          <cell r="I12" t="str">
            <v>ΥΠΟΓΕΙΟΠΟΙΗΣΗ ΑΡΔΕΥΤΙΚΟΥ ΔΙΚΤΥΟΥ ΠΕΡΙΟΧΗΣ ΚΑΤΩ ΛΙΜΝΕΣ ΤΟΥ ΤΟΕΒ ΦΕΡΩΝ-ΠΕΠΛΟΥ</v>
          </cell>
        </row>
        <row r="13">
          <cell r="C13">
            <v>36146673</v>
          </cell>
          <cell r="D13" t="str">
            <v>ΚΡΗΤΗΣ</v>
          </cell>
          <cell r="E13" t="str">
            <v>ΗΡΑΚΛΕΙΟΥ</v>
          </cell>
          <cell r="F13" t="str">
            <v>ΔΗΜΟΣ ΑΡΧΑΝΩΝ - ΑΣΤΕΡΟΥΣΙΩΝ</v>
          </cell>
          <cell r="G13" t="str">
            <v>5782/06-05-2022</v>
          </cell>
          <cell r="H13" t="str">
            <v>0036146673</v>
          </cell>
          <cell r="I13" t="str">
            <v>ΑΞΙΟΠΟΙΗΣΗ ΑΡΔΕΥΤΙΚΟΥ ΝΕΡΟΥ ΤΟΥ ΥΔΡΟΤΑΜΙΕΥΤΗΡΑ ΔΑΜΑΝΙΩΝ ΤΗΣ Δ.Ε. Ν.ΚΑΖΑΝΤΖΑΚΗΣ - Β ΦΑΣΗ</v>
          </cell>
        </row>
        <row r="14">
          <cell r="C14">
            <v>36146871</v>
          </cell>
          <cell r="D14" t="str">
            <v>ΘΕΣΣΑΛΙΑΣ</v>
          </cell>
          <cell r="E14" t="str">
            <v>ΤΡΙΚΑΛΩΝ</v>
          </cell>
          <cell r="F14" t="str">
            <v>ΠΕΡΙΦΕΡΕΙΑ ΘΕΣΣΑΛΙΑΣ</v>
          </cell>
          <cell r="G14" t="str">
            <v>167676/3-5-2022</v>
          </cell>
          <cell r="H14" t="str">
            <v>0036146871</v>
          </cell>
          <cell r="I14" t="str">
            <v>ΕΚΣΥΓΧΡΟΝΙΣΜΟΣ ΔΙΚΤΥΩΝ ΑΡΔΕΥΣΗΣ ΣΤΗΝ Τ.Κ. ΒΑΣΙΛΙΚΗΣ Π.Ε. ΤΡΙΚΑΛΩΝ</v>
          </cell>
        </row>
        <row r="15">
          <cell r="C15">
            <v>36147083</v>
          </cell>
          <cell r="D15" t="str">
            <v>ΚΕΝΤΡΙΚΗΣ ΜΑΚΕΔΟΝΙΑΣ</v>
          </cell>
          <cell r="E15" t="str">
            <v>ΘΕΣΣΑΛΟΝΙΚΗΣ</v>
          </cell>
          <cell r="F15" t="str">
            <v>ΔΗΜΟΣ ΔΕΛΤΑ</v>
          </cell>
          <cell r="G15" t="str">
            <v>9179/17-05-2022</v>
          </cell>
          <cell r="H15" t="str">
            <v>0036147083</v>
          </cell>
          <cell r="I15" t="str">
            <v>ΕΚΣΥΧΡΟΝΙΣΜΟΣ ΥΠΟΔΟΜΩΝ ΕΓΓΕΙΩΝ ΒΕΛΤΙΩΣΕΩΝ ΤΟΕΒ ΚΥΜΙΝΩΝ-Ν.ΜΑΛΓΑΡΩΝ ΔΗΜΟΥ ΔΕΛΤΑ</v>
          </cell>
        </row>
        <row r="16">
          <cell r="C16">
            <v>36147274</v>
          </cell>
          <cell r="D16" t="str">
            <v>ΑΝΑΤΟΛΙΚΗΣ ΜΑΚΕΔΟΝΙΑΣ ΚΑΙ ΘΡΑΚΗΣ</v>
          </cell>
          <cell r="E16" t="str">
            <v>ΚΑΒΑΛΑΣ</v>
          </cell>
          <cell r="F16" t="str">
            <v>ΔΗΜΟΣ ΠΑΓΓΑΙΟΥ</v>
          </cell>
          <cell r="G16" t="str">
            <v>6931/4-5-2022</v>
          </cell>
          <cell r="H16" t="str">
            <v>0036147274</v>
          </cell>
          <cell r="I16" t="str">
            <v>ΜΕΤΑΦΟΡΑ ΝΕΡΟΥ ΑΠΌ ΤΟΝ ΠΟΤΑΜΟ ΣΤΡΥΜΟΝΑ ΓΙΑ ΤΟΝ ΕΜΠΛΟΥΤΙΣΜΟ ΤΟΥ ΥΔΡΟΦΟΡΟΥ ΟΡΙΖΟΝΤΑ ΚΑΙ ΓΙΑ ΤΗΝ ΑΠΟΚΑΤΑΣΤΑΣΗ ΠΑΘΟΓΕΝΩΝ ΕΔΑΦΙΚΩΝ ΚΑΤΑΣΤΑΣΕΩΝ</v>
          </cell>
        </row>
        <row r="17">
          <cell r="C17">
            <v>36147878</v>
          </cell>
          <cell r="D17" t="str">
            <v>ΑΝΑΤΟΛΙΚΗΣ ΜΑΚΕΔΟΝΙΑΣ ΚΑΙ ΘΡΑΚΗΣ</v>
          </cell>
          <cell r="E17" t="str">
            <v>ΚΑΒΑΛΑΣ</v>
          </cell>
          <cell r="F17" t="str">
            <v>ΔΗΜΟΣ ΠΑΓΓΑΙΟΥ</v>
          </cell>
          <cell r="G17" t="str">
            <v>6933/4-5-2022</v>
          </cell>
          <cell r="H17" t="str">
            <v>0036147878</v>
          </cell>
          <cell r="I17" t="str">
            <v>ΕΚΣΥΓΧΡΟΝΙΣΜΟΣ ΥΦΙΣΤΑΜΕΝΩΝ ΠΕΠΑΛΑΙΩΜΕΝΩΝ ΔΙΚΤΥΩΝ ΑΡΔΕΥΣΗΣ ΔΥΤΙΚΗΣ ΠΕΡΙΟΧΗΣ ΠΙΕΡΙΑΣ ΚΟΙΛΑΔΑΣ</v>
          </cell>
        </row>
        <row r="18">
          <cell r="C18">
            <v>36147892</v>
          </cell>
          <cell r="D18" t="str">
            <v>ΑΝΑΤΟΛΙΚΗΣ ΜΑΚΕΔΟΝΙΑΣ ΚΑΙ ΘΡΑΚΗΣ</v>
          </cell>
          <cell r="E18" t="str">
            <v>ΚΑΒΑΛΑΣ</v>
          </cell>
          <cell r="F18" t="str">
            <v>ΔΗΜΟΣ ΠΑΓΓΑΙΟΥ</v>
          </cell>
          <cell r="G18" t="str">
            <v>6936/4-5-2022</v>
          </cell>
          <cell r="H18" t="str">
            <v>0036147892</v>
          </cell>
          <cell r="I18" t="str">
            <v>ΕΚΣΥΓΧΡΟΝΙΣΜΟΣ ΥΦΙΣΤΑΜΕΝΩΝ ΠΕΠΑΛΑΙΩΜΕΝΩΝ ΔΙΚΤΥΩΝ ΑΡΔΕΥΣΗΣ ΑΝΑΤΟΛΙΚΗΣ ΠΕΡΙΟΧΗΣ ΠΙΕΡΙΑΣ ΚΟΙΛΑΔΑΣ</v>
          </cell>
        </row>
        <row r="19">
          <cell r="C19">
            <v>36148073</v>
          </cell>
          <cell r="D19" t="str">
            <v>ΚΕΝΤΡΙΚΗΣ ΜΑΚΕΔΟΝΙΑΣ</v>
          </cell>
          <cell r="E19" t="str">
            <v>ΠΕΛΛΑΣ</v>
          </cell>
          <cell r="F19" t="str">
            <v>ΔΗΜΟΣ ΑΛΜΩΠΙΑΣ</v>
          </cell>
          <cell r="G19" t="str">
            <v>8948/30-05-2022</v>
          </cell>
          <cell r="H19" t="str">
            <v>0036148073</v>
          </cell>
          <cell r="I19" t="str">
            <v>ΑΝΑΒΑΘΜΙΣΗ ΥΠΟΔΟΜΩΝ ΑΡΔΕΥΣΗΣ ΣΤΗΝ ΤΚ ΦΟΥΣΤΑΝΗΣ</v>
          </cell>
        </row>
        <row r="20">
          <cell r="C20">
            <v>36148479</v>
          </cell>
          <cell r="D20" t="str">
            <v>ΗΠΕΙΡΟΥ</v>
          </cell>
          <cell r="E20" t="str">
            <v>ΑΡΤΑΣ</v>
          </cell>
          <cell r="F20" t="str">
            <v>ΔΗΜΟΣ ΑΡΤΑΙΩΝ</v>
          </cell>
          <cell r="G20" t="str">
            <v>12798/2-6-2022</v>
          </cell>
          <cell r="H20" t="str">
            <v>0036148479</v>
          </cell>
          <cell r="I20" t="str">
            <v>ΕΝΕΡΓΕΙΑΚΗ ΑΝΑΒΑΘΜΙΣΗ &amp; ΕΚΣΥΓΧΡΟΝΙΣΜΟΣ ΑΝΤΛΙΟΣΤΑΣΙΩΝ ΑΡΔΕΥΣΗΣ ΚΑΙ ΑΠΟΣΤΡΑΓΓΙΣΗΣ ΔΗΜΟΥ ΑΡΤΑΙΩΝ</v>
          </cell>
        </row>
        <row r="21">
          <cell r="C21">
            <v>36148677</v>
          </cell>
          <cell r="D21" t="str">
            <v>ΣΤΕΡΕΑΣ ΕΛΛΑΔΑΣ</v>
          </cell>
          <cell r="E21" t="str">
            <v>ΦΘΙΩΤΙΔΑΣ</v>
          </cell>
          <cell r="F21" t="str">
            <v>ΔΗΜΟΣ ΛΑΜΙΕΩΝ</v>
          </cell>
          <cell r="G21" t="str">
            <v>16037/04-05-2022</v>
          </cell>
          <cell r="H21" t="str">
            <v>0036148677</v>
          </cell>
          <cell r="I21" t="str">
            <v>ΕΚΣΥΓΧΡΟΝΙΣΜΟΣ ΑΡΔΕΥΤΙΚΟΥ ΔΙΚΤΥΟΥ Τ.Ο.Ε.Β ΜΟΣΧΟΧΩΡΙΟΥ</v>
          </cell>
        </row>
        <row r="22">
          <cell r="C22">
            <v>36148875</v>
          </cell>
          <cell r="D22" t="str">
            <v>ΚΡΗΤΗΣ</v>
          </cell>
          <cell r="E22" t="str">
            <v>ΗΡΑΚΛΕΙΟΥ</v>
          </cell>
          <cell r="F22" t="str">
            <v>ΔΗΜΟΣ ΧΕΡΣΟΝΗΣΟΥ</v>
          </cell>
          <cell r="G22" t="str">
            <v>8900/16-05-2022</v>
          </cell>
          <cell r="H22" t="str">
            <v>0036148875</v>
          </cell>
          <cell r="I22" t="str">
            <v>ΠΡΟΜΗΘΕΙΑ, ΕΓΚΑΤΑΣΤΑΣΗ ΚΑΙ ΘΕΣΗ ΣΕ ΛΕΙΤΟΥΡΓΙΑ ΣΥΣΤΗΜΑΤΩΝ ΑΥΤΟΜΑΤΙΣΜΟΥ-ΤΗΛΕΛΕΓΧΟΥ-ΤΗΛΕΧΕΙΡΙΣΜΟΥ ΓΙΑ ΤΗΝ ΕΞΟΙΚΟΝΟΜΗΣΗ ΕΝΕΡΓΕΙΑΣ ΚΑΙ ΔΙΑΧΕΙΡΙΣΗΣ ΝΕΡΟΥ ΣΤΟ ΑΡΔΕΥΤΙΚΟ ΔΙΚΤΥΟ ΤΟΥ ΔΗΜΟΥ ΧΕΡΣΟΝΗΣΟΥ ΚΡΗΤΗΣ</v>
          </cell>
        </row>
        <row r="23">
          <cell r="C23">
            <v>36149070</v>
          </cell>
          <cell r="D23" t="str">
            <v>ΘΕΣΣΑΛΙΑΣ</v>
          </cell>
          <cell r="E23" t="str">
            <v>ΤΡΙΚΑΛΩΝ</v>
          </cell>
          <cell r="F23" t="str">
            <v>ΔΗΜΟΣ ΤΡΙΚΚΑΙΩΝ</v>
          </cell>
          <cell r="G23" t="str">
            <v>20861/6-5-2022</v>
          </cell>
          <cell r="H23" t="str">
            <v>0036149070</v>
          </cell>
          <cell r="I23" t="str">
            <v>ΠΑΡΕΜΒΑΣΕΙΣ ΒΕΛΤΙΩΣΗΣ ΤΗΣ ΕΝΕΡΓΕΙΑΚΗΣ &amp; ΛΕΙΤΟΥΡΓΙΚΗΣ ΑΠΟΔΟΤΙΚΟΤΗΤΑΣ ΥΦΙΣΤΑΜΕΝΩΝ ΑΡΔΕΥΤΙΚΩΝ ΥΠΟΔΟΜΩΝ ΤΟΥ Δ. ΤΡΙΚΚΑΙΩΝ, ΜΕ ΑΝΑΒΑΘΜΙΣΗ ΤΩΝ Η/Μ ΕΓΚΑΤΑΣΤΑΣΕΩΝ ΚΑΙ ΕΦΑΡΜΟΓΗ ΣΥΣΤΗΜΑΤΟΣ ΤΗΛΕΔΙΑΧΕΙΡΙΣΗΣ</v>
          </cell>
        </row>
        <row r="24">
          <cell r="C24">
            <v>36149278</v>
          </cell>
          <cell r="D24" t="str">
            <v>ΠΕΛΟΠΟΝΝΗΣΟΥ</v>
          </cell>
          <cell r="E24" t="str">
            <v>ΚΟΡΙΝΘΙΑΣ</v>
          </cell>
          <cell r="F24" t="str">
            <v>ΠΕΡΙΦΕΡΕΙΑ ΠΕΛΟΠΟΝΝΗΣΟΥ</v>
          </cell>
          <cell r="G24" t="str">
            <v>146201/5-5-2022</v>
          </cell>
          <cell r="H24" t="str">
            <v>0036149278</v>
          </cell>
          <cell r="I24" t="str">
            <v>ΕΞΟΙΚΟΝΟΜΗΣΗ ΝΕΡΟΥ &amp; ΕΝΕΡΓΕΙΑΣ ΔΙΚΤ. ΑΡΔΕΥΣΗΣ ΤΟΕΒ ΦΕΝΕΟΥ ΜΕ ΕΚΣ/ΣΜΟ ΤΟΥ Η/Μ ΕΞ/ΣΜΟΥ &amp; ΠΡΟΜΗΘΕΙΑ, ΕΓΚΑΤΑΣΤΑΣΗ &amp; ΘΕΣΗ ΣΕ ΛΕΙΤΟΥΡΓΙΑ ΣΥΣΤΗΜΑΤΟΣ ΗΛ/ΝΙΚΗΣ ΥΔΡΟΛΗΨΙΑΣ ΜΕ ΚΑΡΤΑ ΧΡΕΩΣΗΣ, ΤΗΛ/ΓΧΟΥ &amp; ΔΙΑΡΡΟΩΝ</v>
          </cell>
        </row>
        <row r="25">
          <cell r="C25">
            <v>36149476</v>
          </cell>
          <cell r="D25" t="str">
            <v>ΚΕΝΤΡΙΚΗΣ ΜΑΚΕΔΟΝΙΑΣ</v>
          </cell>
          <cell r="E25" t="str">
            <v>ΠΙΕΡΙΑΣ</v>
          </cell>
          <cell r="F25" t="str">
            <v>ΔΗΜΟΣ ΔΙΟΥ ΟΛΥΜΠΟΥ</v>
          </cell>
          <cell r="G25" t="str">
            <v>7908/3-6-2022</v>
          </cell>
          <cell r="H25" t="str">
            <v>0036149476</v>
          </cell>
          <cell r="I25" t="str">
            <v>ΣΥΣΤΗΜΑΤΑ  ΑΥΤΟΜΑΤΙΣΜΟΥ ΚΑΙ ΤΗΛΕΜΕΤΡΙΑΣ-ΤΗΛΕΕΛΕΓΧΟΥ ΔΙΑΡΡΟΩΝ, ΕΞΟΙΚΟΝΟΜΗΣΗΣ ΝΕΡΟΥ ΚΑΙ ΕΝΕΡΓΕΙΑΣ ΔΙΚΤΥΟΥ ΑΡΔΕΥΣΗΣ ΔΙΟΝ - ΟΛΥΜΠΟΥ</v>
          </cell>
        </row>
        <row r="26">
          <cell r="C26">
            <v>36149674</v>
          </cell>
          <cell r="D26" t="str">
            <v>ΣΤΕΡΕΑΣ ΕΛΛΑΔΑΣ</v>
          </cell>
          <cell r="E26" t="str">
            <v>ΦΘΙΩΤΙΔΑΣ</v>
          </cell>
          <cell r="F26" t="str">
            <v>ΔΗΜΟΣ ΣΤΥΛΙΔΑΣ</v>
          </cell>
          <cell r="G26" t="str">
            <v>4659/18-05-2022</v>
          </cell>
          <cell r="H26" t="str">
            <v>0036149674</v>
          </cell>
          <cell r="I26" t="str">
            <v>ΕΚΣΥΓΧΡΟΝΙΣΜΟΣ ΥΦΙΣΤΑΜΕΝΟΥ ΑΡΔΕΥΤΙΚΟΥ ΔΙΚΤΥΟΥ Δ.Ε. ΣΤΥΛΙΔΑΣ</v>
          </cell>
        </row>
        <row r="27">
          <cell r="C27">
            <v>36149698</v>
          </cell>
          <cell r="D27" t="str">
            <v>ΣΤΕΡΕΑΣ ΕΛΛΑΔΑΣ</v>
          </cell>
          <cell r="E27" t="str">
            <v>ΒΟΙΩΤΙΑΣ</v>
          </cell>
          <cell r="F27" t="str">
            <v>ΔΗΜΟΣ ΟΡΧΟΜΕΝΟΥ</v>
          </cell>
          <cell r="G27" t="str">
            <v>3754/18-05-2022</v>
          </cell>
          <cell r="H27" t="str">
            <v>0036149698</v>
          </cell>
          <cell r="I27" t="str">
            <v>ΒΕΛΤΙΩΣΗ ΕΝΕΡΓΕΙΑΚΗΣ ΑΠΟΔΟΣΗΣ ΤΩΝ ΥΦΙΣΤΑΜΕΝΩΝ ΑΡΔΕΥΤΙΚΩΝ ΔΙΚΤΥΩΝ ΔΗΜΟΥ ΟΡΧΟΜΕΝΟΥ ΜΕ ΕΓΚΑΤΑΣΤΑΣΗ ΑΠΕ</v>
          </cell>
        </row>
        <row r="28">
          <cell r="C28">
            <v>36149872</v>
          </cell>
          <cell r="D28" t="str">
            <v>ΔΥΤΙΚΗΣ ΕΛΛΑΔΑΣ</v>
          </cell>
          <cell r="E28" t="str">
            <v>ΑΧΑΪΑΣ</v>
          </cell>
          <cell r="F28" t="str">
            <v>ΠΕΡΙΦΕΡΕΙΑ ΔΥΤΙΚΗΣ ΕΛΛΑΔΑΣ</v>
          </cell>
          <cell r="H28" t="str">
            <v>0036149872</v>
          </cell>
          <cell r="I28" t="str">
            <v>ΕΚΣΥΓΧΡΟΝΙΣΜΟΣ ΑΡΔΕΥΣΗΣ ΠΕΡΙΟΧΗΣ ΜΙΚΡΟΥΛΑΙΪΚΩΝ - ΕΠΕΚΤΑΣΗ ΑΡΔΕΥΤΙΚΟΥ ΔΙΚΤΥΟΥ ΕΡΥΜΑΝΘΕΙΑΣ (ΤΑΜΙΕΥΤΗΡΑ ΝΤΑΣΚΑ)</v>
          </cell>
        </row>
        <row r="29">
          <cell r="C29">
            <v>36150076</v>
          </cell>
          <cell r="D29" t="str">
            <v>ΔΥΤΙΚΗΣ ΜΑΚΕΔΟΝΙΑΣ</v>
          </cell>
          <cell r="E29" t="str">
            <v>ΦΛΩΡΙΝΑΣ</v>
          </cell>
          <cell r="F29" t="str">
            <v>ΠΕΡ. ΔΥΤ. ΜΑΚΕΔΟΝΙΑΣ_ΚΟΖΑΝΗ</v>
          </cell>
          <cell r="G29" t="str">
            <v>87020/2-6-2022</v>
          </cell>
          <cell r="H29" t="str">
            <v>0036150076</v>
          </cell>
          <cell r="I29" t="str">
            <v>ΚΑΤΑΣΚΕΥΗ ΑΡΔΕΥΤΙΚΟΥ ΔΙΚΤΥΟΥ ΤΟΥ ΑΜΠΕΛΩΝΑ ΑΓ. ΠΑΝΤΕΛΕΗΜΩΝ, ΑΜΥΝΤΑΙΟΥ</v>
          </cell>
        </row>
        <row r="30">
          <cell r="C30">
            <v>36150274</v>
          </cell>
          <cell r="D30" t="str">
            <v>ΠΕΛΟΠΟΝΝΗΣΟΥ</v>
          </cell>
          <cell r="E30" t="str">
            <v>ΚΟΡΙΝΘΙΑΣ</v>
          </cell>
          <cell r="F30" t="str">
            <v>ΔΗΜΟΣ ΣΙΚΥΩΝΙΩΝ</v>
          </cell>
          <cell r="G30" t="str">
            <v>8226/3-6-2022</v>
          </cell>
          <cell r="H30" t="str">
            <v>0036150274</v>
          </cell>
          <cell r="I30" t="str">
            <v>ΑΡΔΕΥΤΙΚΟ ΕΡΓΟ ΚΕΦΑΛΑΡΙΟΥ ΣΤΥΜΦΑΛΙΑΣ, ΔΗΜΟΥ ΣΙΚΥΩΝΙΩΝ - 2ΟΣ ΕΙΔΙΚΟΣ ΠΡΟΫΠΟΛΟΓΙΣΜΟΣ</v>
          </cell>
        </row>
        <row r="31">
          <cell r="C31">
            <v>36150472</v>
          </cell>
          <cell r="D31" t="str">
            <v>ΠΕΛΟΠΟΝΝΗΣΟΥ</v>
          </cell>
          <cell r="E31" t="str">
            <v>ΜΕΣΣΗΝΙΑΣ</v>
          </cell>
          <cell r="F31" t="str">
            <v>ΔΗΜΟΣ ΟΙΧΑΛΙΑΣ</v>
          </cell>
          <cell r="G31" t="str">
            <v>4527/23-5-2022</v>
          </cell>
          <cell r="H31" t="str">
            <v>0036150472</v>
          </cell>
          <cell r="I31" t="str">
            <v>ΑΥΞΗΣΗ ΕΝΕΡΓΕΙΑΚΗΣ ΑΠΟΔΟΣΗΣ ΥΦΙΣΤΑΜΕΝΩΝ ΑΡΔΕΥΤΙΚΩΝ ΕΓΚΑΤΑΣΤΑΣ ΔΗΜΟΥ ΟΙΧΑΛΙΑΣ</v>
          </cell>
        </row>
        <row r="32">
          <cell r="C32">
            <v>36150670</v>
          </cell>
          <cell r="D32" t="str">
            <v>ΚΕΝΤΡΙΚΗΣ ΜΑΚΕΔΟΝΙΑΣ</v>
          </cell>
          <cell r="E32" t="str">
            <v>ΗΜΑΘΙΑΣ</v>
          </cell>
          <cell r="F32" t="str">
            <v>ΔΗΜΟΣ ΗΡΩΙΚΗΣ ΠΟΛΕΩΣ ΝΑΟΥΣΑΣ</v>
          </cell>
          <cell r="G32" t="str">
            <v>173/4-05-2022</v>
          </cell>
          <cell r="H32" t="str">
            <v>0036150670</v>
          </cell>
          <cell r="I32" t="str">
            <v>ΕΚΣΥΓΧΡΟΝΙΣΜΟΣ - ΑΝΑΒΑΘΜΙΣΗ ΤΩΝ ΑΝΤΛΙΟΣΤΑΣΙΩΝ Α1 ΜΟΝΟΣΠΙΤΩΝ ΚΑΙ Α2 ΛΕΥΚΑΔΙΩΝ ΤΟΥ ΤΟΕΒ ΑΡΑΠΙΤΣΑΣ ΝΑΟΥΣΑΣ</v>
          </cell>
        </row>
        <row r="33">
          <cell r="C33">
            <v>36150892</v>
          </cell>
          <cell r="D33" t="str">
            <v>ΘΕΣΣΑΛΙΑΣ</v>
          </cell>
          <cell r="E33" t="str">
            <v>ΛΑΡΙΣΑΣ</v>
          </cell>
          <cell r="F33" t="str">
            <v>ΠΕΡΙΦΕΡΕΙΑ ΘΕΣΣΑΛΙΑΣ</v>
          </cell>
          <cell r="G33" t="str">
            <v>181926/11-5-2022</v>
          </cell>
          <cell r="H33" t="str">
            <v>0036150892</v>
          </cell>
          <cell r="I33" t="str">
            <v>ΚΑΤΑΣΚΕΥΗ ΥΠΟΓΕΙΩΝ ΑΓΩΓΩΝ ΑΡΔΕΥΣΗΣ ΤΟΕΒ ΔΑΜΑΣΙΟΥ</v>
          </cell>
        </row>
        <row r="34">
          <cell r="C34">
            <v>36150908</v>
          </cell>
          <cell r="D34" t="str">
            <v>ΔΥΤΙΚΗΣ ΜΑΚΕΔΟΝΙΑΣ</v>
          </cell>
          <cell r="E34" t="str">
            <v>ΚΟΖΑΝΗΣ</v>
          </cell>
          <cell r="F34" t="str">
            <v>ΔΗΜΟΣ ΚΟΖΑΝΗΣ</v>
          </cell>
          <cell r="G34" t="str">
            <v>15739/1-6-2022</v>
          </cell>
          <cell r="H34" t="str">
            <v>0036150908</v>
          </cell>
          <cell r="I34" t="str">
            <v>ΕΚΣΥΓΧΡΟΝΙΣΜΟΣ ΚΑΙ ΕΠΕΚΤΑΣΗ ΑΡΔΕΥΤΙΚΟΥ ΔΙΚΤΥΟΥ ΑΝΩ ΚΩΜΗΣ</v>
          </cell>
        </row>
        <row r="35">
          <cell r="C35">
            <v>36150915</v>
          </cell>
          <cell r="D35" t="str">
            <v>ΘΕΣΣΑΛΙΑΣ</v>
          </cell>
          <cell r="E35" t="str">
            <v>ΛΑΡΙΣΑΣ</v>
          </cell>
          <cell r="F35" t="str">
            <v>ΠΕΡΙΦΕΡΕΙΑ ΘΕΣΣΑΛΙΑΣ</v>
          </cell>
          <cell r="G35" t="str">
            <v>192199/17-5-2022</v>
          </cell>
          <cell r="H35" t="str">
            <v>0036150915</v>
          </cell>
          <cell r="I35" t="str">
            <v>ΕΚΣΥΓΧΡΟΝΙΣΜΟΣ-ΥΠΟΓΕΙΟΠΟΙΗΣΗ ΔΙΚΤΥΟΥ ΑΡΔΕΥΣΗΣ ΚΤΗΜΑΤΙΚΗΣ ΠΕΡΙΦΕΡΕΙΑΣ ΤΥΡΝΑΒΟΥ ΛΑΡΙΣΑΣ</v>
          </cell>
        </row>
        <row r="36">
          <cell r="C36">
            <v>36151073</v>
          </cell>
          <cell r="D36" t="str">
            <v>ΚΡΗΤΗΣ</v>
          </cell>
          <cell r="E36" t="str">
            <v>ΗΡΑΚΛΕΙΟΥ</v>
          </cell>
          <cell r="F36" t="str">
            <v>ΔΗΜΟΣ ΜΙΝΩΑ ΠΕΔΙΑΔΑΣ</v>
          </cell>
          <cell r="G36" t="str">
            <v>7720/18-05-2022</v>
          </cell>
          <cell r="H36" t="str">
            <v>0036151073</v>
          </cell>
          <cell r="I36" t="str">
            <v>ΒΕΛΤΙΩΣΗ ΥΦΙΣΤΑΜΕΝΩΝ ΑΡΔΕΥΤΙΚΩΝ ΥΠΟΔΟΜΩΝ ΚΑΙ ΔΙΚΤΥΩΝ ΤΟΥ ΔΗΜΟΥ ΜΙΝΩΑ ΠΕΔΙΑΔΑΣ</v>
          </cell>
        </row>
        <row r="37">
          <cell r="C37">
            <v>36151271</v>
          </cell>
          <cell r="D37" t="str">
            <v>ΔΥΤΙΚΗΣ ΜΑΚΕΔΟΝΙΑΣ</v>
          </cell>
          <cell r="E37" t="str">
            <v>ΚΟΖΑΝΗΣ</v>
          </cell>
          <cell r="F37" t="str">
            <v>ΔΗΜΟΣ ΕΟΡΔΑΙΑΣ</v>
          </cell>
          <cell r="G37" t="str">
            <v>11615/20-5-2022</v>
          </cell>
          <cell r="H37" t="str">
            <v>0036151271</v>
          </cell>
          <cell r="I37" t="str">
            <v>ΠΡΟΜΗΘΕΙΑ ΕΓΚΑΤΑΣΤΑΣΗ ΚΑΙ ΛΕΙΤΟΥΡΓΙΑ ΣΥΣΤΗΜΑΤΟΣ ΤΗΛΕΜΕΤΡΙΑΣ-ΤΗΛΕΧΕΙΡΙΣΜΟΥ ΣΤΟ ΔΙΚΤΥΟ ΑΡΔΕΥΣΗΣ ΤΗΣ ΚΟΙΝΟΤΗΤΑΣ ΜΗΛΟΧΩΡΙΟΥ ΤΟΥ ΔΗΜΟΥ ΕΟΡΔΑΙΑΣ ΚΑΙ ΕΞΥΠΝΩΝ ΣΥΣΤΗΜΑΤΩΝ ΕΞΟΙΚΟΝΟΜΗΣΗΣ ΝΕΡΟΥ</v>
          </cell>
        </row>
        <row r="38">
          <cell r="C38">
            <v>36151479</v>
          </cell>
          <cell r="D38" t="str">
            <v>ΚΕΝΤΡΙΚΗΣ ΜΑΚΕΔΟΝΙΑΣ</v>
          </cell>
          <cell r="E38" t="str">
            <v>ΣΕΡΡΩΝ</v>
          </cell>
          <cell r="F38" t="str">
            <v>ΔΗΜΟΣ ΝΕΑΣ ΖΙΧΝΗΣ</v>
          </cell>
          <cell r="G38" t="str">
            <v>2867/2-6-2022</v>
          </cell>
          <cell r="H38" t="str">
            <v>0036151479</v>
          </cell>
          <cell r="I38" t="str">
            <v>ΑΝΤΙΚΑΤΑΣΤΑΣΗ ΔΙΚΤΥΩΝ ΑΡΔΕΥΣΗΣ ΣΤΑ ΑΓΡΟΚΤΗΜΑΤΑ ΑΓΙΟΥ ΧΡΙΣΤΟΦΟΡΟΥ ΚΑΙ ΓΑΖΩΡΟΥ ΤΟΥ ΔΗΜΟΥ ΝΕΑΣ ΖΙΧΝΗΣ</v>
          </cell>
        </row>
        <row r="39">
          <cell r="C39">
            <v>36151691</v>
          </cell>
          <cell r="D39" t="str">
            <v>ΣΤΕΡΕΑΣ ΕΛΛΑΔΑΣ</v>
          </cell>
          <cell r="E39" t="str">
            <v>ΦΘΙΩΤΙΔΑΣ</v>
          </cell>
          <cell r="F39" t="str">
            <v>ΔΗΜΟΣ ΔΟΜΟΚΟΥ</v>
          </cell>
          <cell r="G39" t="str">
            <v>13532/26-05-2022</v>
          </cell>
          <cell r="H39" t="str">
            <v>0036151691</v>
          </cell>
          <cell r="I39" t="str">
            <v>ΣΥΣΤΗΜΑ ΕΚΣΥΓΧΡΟΝΙΣΜΟΥ, ΕΞΟΙΚΟΝΟΜΗΣΗΣ ΝΕΡΟΥ ΚΑΙ ΕΝΕΡΓΕΙΑΚΗΣ ΑΝΑΒΑΘΜΙΣΗΣ ΔΙΚΤΥΟΥ ΆΡΔΕΥΣΗΣ ΕΥΡΥΤΕΡΗΣ ΠΕΡΙΟΧΗΣ ΔΗΜΟΥ ΔΟΜΟΚΟΥ</v>
          </cell>
        </row>
        <row r="40">
          <cell r="C40">
            <v>36151875</v>
          </cell>
          <cell r="D40" t="str">
            <v>ΚΡΗΤΗΣ</v>
          </cell>
          <cell r="E40" t="str">
            <v>ΡΕΘΥΜΝΟΥ</v>
          </cell>
          <cell r="F40" t="str">
            <v>ΔΗΜΟΣ ΜΥΛΟΠΟΤΑΜΟΥ</v>
          </cell>
          <cell r="G40" t="str">
            <v>4226/10-05-2022</v>
          </cell>
          <cell r="H40" t="str">
            <v>0036151875</v>
          </cell>
          <cell r="I40" t="str">
            <v>ΒΕΛΤΙΩΣΗ ΑΡΔΕΥΤΙΚΩΝ ΔΙΚΤΥΩΝ ΣΕ ΔΗΜΟΤΙΚΕΣ ΕΝΟΤΗΤΕΣ ΤΟΥ Δ. ΜΥΛΟΠΟΤΑΜΟΥ</v>
          </cell>
        </row>
        <row r="41">
          <cell r="C41">
            <v>36152070</v>
          </cell>
          <cell r="D41" t="str">
            <v>ΠΕΛΟΠΟΝΝΗΣΟΥ</v>
          </cell>
          <cell r="E41" t="str">
            <v>ΑΡΚΑΔΙΑΣ</v>
          </cell>
          <cell r="F41" t="str">
            <v>ΔΗΜΟΣ ΓΟΡΤΥΝΙΑΣ</v>
          </cell>
          <cell r="G41" t="str">
            <v>4093/3-6-2022</v>
          </cell>
          <cell r="H41" t="str">
            <v>0036152070</v>
          </cell>
          <cell r="I41" t="str">
            <v>ΑΥΞΗΣΗ ΕΝΕΡΓΕΙΑΚΗΣ ΑΠΟΔΟΣΗΣ ΥΦΙΣΤΑΜΕΝΩΝ ΑΡΔΕΥΤΙΚΩΝ ΕΓΚΑΤΑΣΤΑΣΕΩΝ ΔΗΜΟΥ ΓΟΡΤΥΝΙΑΣ</v>
          </cell>
        </row>
        <row r="42">
          <cell r="C42">
            <v>36152087</v>
          </cell>
          <cell r="D42" t="str">
            <v>ΘΕΣΣΑΛΙΑΣ</v>
          </cell>
          <cell r="E42" t="str">
            <v>ΛΑΡΙΣΑΣ</v>
          </cell>
          <cell r="F42" t="str">
            <v>ΠΕΡΙΦΕΡΕΙΑ ΘΕΣΣΑΛΙΑΣ</v>
          </cell>
          <cell r="G42" t="str">
            <v>198178/21-5-2022</v>
          </cell>
          <cell r="H42" t="str">
            <v>0036152087</v>
          </cell>
          <cell r="I42" t="str">
            <v>ΟΛΟΚΛΗΡΩΜΕΝΟ ΣΥΣΤΗΜΑ ΕΝΕΡΓΕΙΑΚΗΣ ΒΕΛΤΙΣΤΟΠΟΙΗΣΗΣ ΑΡΔΕΥΣΗΣ ΤΟΥ ΤΟΕΒ ΕΝΙΠΕΑ ΦΑΡΣΑΛΩΝ</v>
          </cell>
        </row>
        <row r="43">
          <cell r="C43">
            <v>36152278</v>
          </cell>
          <cell r="D43" t="str">
            <v>ΑΝΑΤΟΛΙΚΗΣ ΜΑΚΕΔΟΝΙΑΣ ΚΑΙ ΘΡΑΚΗΣ</v>
          </cell>
          <cell r="E43" t="str">
            <v>ΡΟΔΟΠΗΣ</v>
          </cell>
          <cell r="F43" t="str">
            <v>ΠΕΡΙΦΕΡΕΙΑ ΑΝΑΤΟΛΙΚΗΣ ΜΑΚΕΔΟΝΙΑΣ &amp;ΘΡΑΚΗΣ</v>
          </cell>
          <cell r="G43" t="str">
            <v>123517/2813/4-5-2022</v>
          </cell>
          <cell r="H43" t="str">
            <v>0036152278</v>
          </cell>
          <cell r="I43" t="str">
            <v>ΕΝΕΡΓΕΙΑΚΗ ΑΝΑΒΑΘΜΙΣΗ - ΕΚΣΥΓΧΡΟΝΙΣΜΟΣ ΑΡΔΕΥΤΙΚΩΝ ΕΓΚΑΤΑΣΤΑΣΕΩΝ Γ.Ο.Ε.Β. ΟΡΕΣΤΙΑΔΑΣ</v>
          </cell>
        </row>
        <row r="44">
          <cell r="C44">
            <v>36152285</v>
          </cell>
          <cell r="D44" t="str">
            <v>ΚΡΗΤΗΣ</v>
          </cell>
          <cell r="E44" t="str">
            <v>ΡΕΘΥΜΝΟΥ</v>
          </cell>
          <cell r="F44" t="str">
            <v>ΔΗΜΟΣ ΑΜΑΡΙΟΥ</v>
          </cell>
          <cell r="G44" t="str">
            <v>2713/03-06-2022</v>
          </cell>
          <cell r="H44" t="str">
            <v>0036152285</v>
          </cell>
          <cell r="I44" t="str">
            <v>ΑΝΤΙΚΑΤΑΣΤΑΣΗ, ΕΚΣΥΓΧΡΟΝΙΣΜΟΣ ΚΑΙ ΕΠΕΚΤΑΣΗ ΑΡΔΕΥΤΙΚΩΝ ΔΙΚΤΥΩΝ ΠΕΡΙΟΧΩΝ ΑΠΟΣΤΟΛΩΝ, ΒΡΥΣΩΝ ΚΑΡΔΑΚΙΟΥ, ΓΕΡΑΚΑΡΙΟΥ, ΔΡΥΓΙΩΝ, ΜΟΝΑΣΤΗΡΑΚΙΟΥ ΚΑΙ ΦΟΥΡΦΟΥΡΑ ΔΗΜΟΥ ΑΜΑΡΙΟΥ</v>
          </cell>
        </row>
        <row r="45">
          <cell r="C45">
            <v>36152476</v>
          </cell>
          <cell r="D45" t="str">
            <v>ΚΕΝΤΡΙΚΗΣ ΜΑΚΕΔΟΝΙΑΣ</v>
          </cell>
          <cell r="E45" t="str">
            <v>ΚΙΛΚΙΣ</v>
          </cell>
          <cell r="F45" t="str">
            <v>ΔΗΜΟΣ ΠΑΙΟΝΙΑΣ</v>
          </cell>
          <cell r="G45" t="str">
            <v>7885/19-5-2022</v>
          </cell>
          <cell r="H45" t="str">
            <v>0036152476</v>
          </cell>
          <cell r="I45" t="str">
            <v>ΚΑΤΑΣΚΕΥΗ ΛΙΜΝΟΔΕΞΑΜΕΝΗΣ ΕΞΙΣΟΡΡΟΠΗΣΗΣ/ΑΠΟΘΗΚΕΥΣΗΣ ΣΤΗΝ Τ.Κ. ΛΙΒΑΔΙΩΝ ΔΗΜΟΥ ΠΑΙΟΝΙΑΣ</v>
          </cell>
        </row>
        <row r="46">
          <cell r="C46">
            <v>36152674</v>
          </cell>
          <cell r="D46" t="str">
            <v>ΚΡΗΤΗΣ</v>
          </cell>
          <cell r="E46" t="str">
            <v>ΗΡΑΚΛΕΙΟΥ</v>
          </cell>
          <cell r="F46" t="str">
            <v>ΔΗΜΟΣ ΗΡΑΚΛΕΙΟΥ</v>
          </cell>
          <cell r="G46" t="str">
            <v>44133/18-05-2022</v>
          </cell>
          <cell r="H46" t="str">
            <v>0036152674</v>
          </cell>
          <cell r="I46" t="str">
            <v>ΠΡΟΜΗΘΕΙΑ, ΕΓΚΑΤΑΣΤΑΣΗ ΚΑΙ ΘΕΣΗ ΣΕ ΛΕΙΤΟΥΡΓΙΑ ΣΥΣΤΗΜΑΤΩΝ ΑΥΤΟΜΑΤΙΣΜΟΥ - ΤΗΛΕΛΕΓΧΟΥ - ΤΗΛΕΧΕΙΡΙΣΜΟΥ ΓΙΑ ΤΗΝ ΕΞΟΙΚΟΝΟΜΗΣΗ ΕΝΕΡΓΕΙΑΣ ΚΑΙ ΔΙΑΧΕΙΡΙΣΗΣ ΝΕΡΟΥ ΣΤΟ ΑΡΔΕΥΤΙΚΟ ΔΙΚΤΥΟ ΤΟΥ ΔΗΜΟΥ ΗΡΑΚΛΕΙΟΥ ΚΡΗΤΗΣ</v>
          </cell>
        </row>
        <row r="47">
          <cell r="C47">
            <v>36152681</v>
          </cell>
          <cell r="D47" t="str">
            <v>ΚΡΗΤΗΣ</v>
          </cell>
          <cell r="E47" t="str">
            <v>ΗΡΑΚΛΕΙΟΥ</v>
          </cell>
          <cell r="F47" t="str">
            <v>ΔΗΜΟΣ ΓΟΡΤΥΝΑΣ</v>
          </cell>
          <cell r="G47" t="str">
            <v>6866/19-05-2022</v>
          </cell>
          <cell r="H47" t="str">
            <v>0036152681</v>
          </cell>
          <cell r="I47" t="str">
            <v>ΕΚΣΥΓΧΡΟΝΙΣΜΟΣ ΥΦΙΣΤΑΜΕΝΩΝ ΥΠΟΔΟΜΩΝ ΑΡΔΕΥΣΗΣ ΤΟΕΒ ΓΕΡΓΕΡΗΣ</v>
          </cell>
        </row>
        <row r="48">
          <cell r="C48">
            <v>36152889</v>
          </cell>
          <cell r="D48" t="str">
            <v>ΔΥΤΙΚΗΣ ΕΛΛΑΔΑΣ</v>
          </cell>
          <cell r="E48" t="str">
            <v>ΑΙΤΩΛΟΑΚΑΡΝΑΝΙΑΣ</v>
          </cell>
          <cell r="F48" t="str">
            <v>ΠΕΡΙΦΕΡΕΙΑ ΔΥΤΙΚΗΣ ΕΛΛΑΔΑΣ</v>
          </cell>
          <cell r="G48" t="str">
            <v>163064/2661/31-5-2022</v>
          </cell>
          <cell r="H48" t="str">
            <v>0036152889</v>
          </cell>
          <cell r="I48" t="str">
            <v>ΑΝΤΙΚΑΤΑΣΤΑΣΗ ΑΓΩΓΩΝ, ΕΚΣΥΓΧΡΟΝΙΣΜΟΣ ΤΟΥ ΑΡΔΕΥΤΙΚΟΥ ΔΙΚΤΥΟΥ ΚΑΙ ΤΩΝ ΑΝΤΛΙΟΣΤΑΣΙΩΝ ΤΟΥ ΤΟΕΒ ΓΑΛΑΤΑ</v>
          </cell>
        </row>
        <row r="49">
          <cell r="C49">
            <v>36153473</v>
          </cell>
          <cell r="D49" t="str">
            <v>ΠΕΛΟΠΟΝΝΗΣΟΥ</v>
          </cell>
          <cell r="E49" t="str">
            <v>ΑΡΓΟΛΙΔΑΣ</v>
          </cell>
          <cell r="F49" t="str">
            <v>ΠΕΡΙΦΕΡΕΙΑ ΠΕΛΟΠΟΝΝΗΣΟΥ</v>
          </cell>
          <cell r="G49" t="str">
            <v>150856/9-5-2022</v>
          </cell>
          <cell r="H49" t="str">
            <v>0036153473</v>
          </cell>
          <cell r="I49" t="str">
            <v>ΕΡΓΑ ΜΕΤΑΦΟΡΑΣ ΝΕΡΟΥ ΑΠΟ ΤΗΝ ΔΙΩΡΥΓΑ ΑΝΑΒΑΛΟΥ (Υ14) ΣΤΗΝ ΠΕΡΙΟΧΗ ΑΣΙΝΗΣ, ΤΜΗΜΑ ΑΡΙΑ ΕΩΣ ΔΕΞΑΜΕΝΗ ΤΑΛΙΩΤΗ ΝΟ1</v>
          </cell>
        </row>
        <row r="50">
          <cell r="C50">
            <v>36153671</v>
          </cell>
          <cell r="D50" t="str">
            <v>ΘΕΣΣΑΛΙΑΣ</v>
          </cell>
          <cell r="E50" t="str">
            <v>ΚΑΡΔΙΤΣΑΣ</v>
          </cell>
          <cell r="F50" t="str">
            <v>ΔΗΜΟΣ ΚΑΡΔΙΤΣΑΣ</v>
          </cell>
          <cell r="G50" t="str">
            <v>9604/1-6-2022</v>
          </cell>
          <cell r="H50" t="str">
            <v>0036153671</v>
          </cell>
          <cell r="I50" t="str">
            <v>ΑΝΑΒΑΘΜΙΣΗ ΥΦΙΣΤΑΜΕΝΩΝ ΥΠΟΔΟΜΩΝ ΣΥΣΤΗΜΑΤΟΣ ΆΡΔΕΥΣΗΣ ΜΕ ΑΝΑΠΤΥΞΗ ΟΛΟΚΛΗΡΩΜΕΝΟΥ ΣΥΣΤΗΜΑΤΟΣ ΤΗΛΕΔΙΑΧΕΙΡΙΣΗΣ-ΤΗΛΕΜΕΤΡΗΣΗΣ ΚΑΙ ΕΞΟΡΘΟΛΟΓΙΣΜΟΥ ΆΡΔΕΥΣΗΣ ΣΤΟ ΔΗΜΟ ΚΑΡΔΙΤΣΑΣ</v>
          </cell>
        </row>
        <row r="51">
          <cell r="C51">
            <v>36153688</v>
          </cell>
          <cell r="D51" t="str">
            <v>ΒΟΡΕΙΟΥ ΑΙΓΑΙΟΥ</v>
          </cell>
          <cell r="E51" t="str">
            <v>ΛΕΣΒΟΥ</v>
          </cell>
          <cell r="F51" t="str">
            <v>ΔΗΜΟΣ ΔΥΤΙΚΗΣ ΛΕΣΒΟΥ</v>
          </cell>
          <cell r="G51" t="str">
            <v>6062/17-5-2022</v>
          </cell>
          <cell r="H51" t="str">
            <v>0036153688</v>
          </cell>
          <cell r="I51" t="str">
            <v>ΒΕΛΤΙΩΣΗ ΕΝΕΡΓΕΙΑΚΗΣ ΑΠΟΔΟΣΗΣ ΥΦΙΣΤΑΜΕΝΩΝ ΑΡΔΕΥΤΙΚΩΝ ΥΠΟΔΟΜΩΝ ΜΕ ΑΝΑΠΤΥΞΗ ΟΛΟΚΛΗΡΩΜΕΝΟΥ ΣΥΣΤΗΜΑΤΟΣ ΤΗΛΕΔΙΑΧΕΙΡΙΣΗΣ-ΤΗΛΕΜΕΤΡΗΣΗΣ ΚΑΙ ΣΥΣΤΗΜΑΤΟΣ ΠΡΟΠΛΗΡΩΜΕΝΗΣ ΑΡΔΕΥΣΗΣ ΣΤΟ ΔΗΜΟ ΔΥΤΙΚΗΣ ΛΕΣΒΟΥ</v>
          </cell>
        </row>
        <row r="52">
          <cell r="C52">
            <v>36153879</v>
          </cell>
          <cell r="D52" t="str">
            <v>ΔΥΤΙΚΗΣ ΜΑΚΕΔΟΝΙΑΣ</v>
          </cell>
          <cell r="E52" t="str">
            <v>ΚΑΣΤΟΡΙΑΣ</v>
          </cell>
          <cell r="F52" t="str">
            <v>ΔΗΜΟΣ ΝΕΣΤΟΡΙΟΥ</v>
          </cell>
          <cell r="G52" t="str">
            <v>4342/2-6-2022</v>
          </cell>
          <cell r="H52" t="str">
            <v>0036153879</v>
          </cell>
          <cell r="I52" t="str">
            <v>ΒΕΛΤΙΩΣΗ ΥΠΟΔΟΜΩΝ ΑΡΔΕΥΤΙΚΟΥ ΔΙΚΤΥΟΥ ΚΡΑΝΟΧΩΡΙΟΥ-ΠΤΕΛΕΑΣ</v>
          </cell>
        </row>
        <row r="53">
          <cell r="C53">
            <v>36154074</v>
          </cell>
          <cell r="D53" t="str">
            <v>ΔΥΤΙΚΗΣ ΕΛΛΑΔΑΣ</v>
          </cell>
          <cell r="E53" t="str">
            <v>ΑΙΤΩΛΟΑΚΑΡΝΑΝΙΑΣ</v>
          </cell>
          <cell r="F53" t="str">
            <v>ΠΕΡΙΦΕΡΕΙΑ ΔΥΤΙΚΗΣ ΕΛΛΑΔΑΣ</v>
          </cell>
          <cell r="H53" t="str">
            <v>0036154074</v>
          </cell>
          <cell r="I53" t="str">
            <v>ΠΡΟΜΗΘΕΙΑ ΟΛΟΚΛΗΡΩΜΕΝΟΥ ΣΥΣΤΗΜΑΤΟΣ ΤΗΛΕΔΙΑΧΕΙΡΙΣΗΣ- ΤΗΛΕΕΠΟΠΤΕΙΑΣ ΥΔΑΤΙΚΟΥ ΙΣΟΖΥΓΙΟΥ ΣΕ ΥΦΙΣΤΑΜΕΝΕΣ ΥΠΟΔΟΜΕΣ ΕΓΓΕΙΩΝ ΒΕΛΤΙΩΣΕΩΝ, Γ.Ο.Ε.Β. ΑΧΕΛΩΟΥ</v>
          </cell>
        </row>
        <row r="54">
          <cell r="C54">
            <v>36154081</v>
          </cell>
          <cell r="D54" t="str">
            <v>ΔΥΤΙΚΗΣ ΕΛΛΑΔΑΣ</v>
          </cell>
          <cell r="E54" t="str">
            <v>ΑΙΤΩΛΟΑΚΑΡΝΑΝΙΑΣ</v>
          </cell>
          <cell r="F54" t="str">
            <v>ΠΕΡΙΦΕΡΕΙΑ ΔΥΤΙΚΗΣ ΕΛΛΑΔΑΣ</v>
          </cell>
          <cell r="G54" t="str">
            <v>163848/2673/31-5-2022</v>
          </cell>
          <cell r="H54" t="str">
            <v>0036154081</v>
          </cell>
          <cell r="I54" t="str">
            <v>ΑΝΑΒΑΘΜΙΣΗ ΥΦΙΣΤΑΜΕΝΩΝ ΑΡΔΕΥΤΙΚΩΝ ΥΠΟΔΟΜΩΝ ΚΑΙ ΑΝΑΠΤΥΞΗ ΟΛΟΚΛΗΡΩΜΕΝΟΥ ΣΥΣΤΗΜΑΤΟΣ ΤΗΛΕΔΙΑΧΕΙΡΙΣΗΣ-ΤΗΛΕΜΕΤΡΗΣΗΣ ΜΕ ΣΚΟΠΟ ΤΗΝ ΑΥΞΗΣΗ ΤΗΣ ΕΝΕΡΓΕΙΑΚΗΣ ΑΠΟΔΟΣΗΣ, ΣΤΟΝ ΤΟΕΒ ΛΕΣΙΝΙΟ</v>
          </cell>
        </row>
        <row r="55">
          <cell r="C55">
            <v>36154098</v>
          </cell>
          <cell r="D55" t="str">
            <v>ΔΥΤΙΚΗΣ ΕΛΛΑΔΑΣ</v>
          </cell>
          <cell r="E55" t="str">
            <v>ΑΙΤΩΛΟΑΚΑΡΝΑΝΙΑΣ</v>
          </cell>
          <cell r="F55" t="str">
            <v>ΠΕΡΙΦΕΡΕΙΑ ΔΥΤΙΚΗΣ ΕΛΛΑΔΑΣ</v>
          </cell>
          <cell r="G55" t="str">
            <v>163906/2676/31-5-2022</v>
          </cell>
          <cell r="H55" t="str">
            <v>0036154098</v>
          </cell>
          <cell r="I55" t="str">
            <v>ΣΥΣΤΗΜΑ ΕΚΣΥΓΧΡΟΝΙΣΜΟΥ, ΕΞΟΙΚΟΝΟΜΗΣΗΣ ΝΕΡΟΥ ΚΑΙ ΕΝΕΡΓΕΙΑΚΗΣ ΑΝΑΒΑΘΜΙΣΗΣ ΑΝΤΛΙΟΣΤΑΣΙΩΝ ΑΠΟΣΤΡΑΓΓΙΣΗΣ ΤΟΕΒ ΚΑΤΟΧΗΣ</v>
          </cell>
        </row>
        <row r="56">
          <cell r="C56">
            <v>36154272</v>
          </cell>
          <cell r="D56" t="str">
            <v>ΔΥΤΙΚΗΣ ΕΛΛΑΔΑΣ</v>
          </cell>
          <cell r="E56" t="str">
            <v>ΑΙΤΩΛΟΑΚΑΡΝΑΝΙΑΣ</v>
          </cell>
          <cell r="F56" t="str">
            <v>ΠΕΡΙΦΕΡΕΙΑ ΔΥΤΙΚΗΣ ΕΛΛΑΔΑΣ</v>
          </cell>
          <cell r="G56" t="str">
            <v>163862/2674/31-5-2022</v>
          </cell>
          <cell r="H56" t="str">
            <v>0036154272</v>
          </cell>
          <cell r="I56" t="str">
            <v>ΕΚΣΥΓΧΡΟΝΙΣΜΟΣ ΚΑΙ ΑΝΑΒΑΘΜΙΣΗ ΛΕΙΤΟΥΡΓΙΑΣ ΑΡΔΕΥΤΙΚΟΥ ΔΙΚΤΥΟΥ Τ.Ο.Ε.Β. ΕΥΗΝΟΧΩΡΙΟΥ</v>
          </cell>
        </row>
        <row r="57">
          <cell r="C57">
            <v>36154289</v>
          </cell>
          <cell r="D57" t="str">
            <v>ΔΥΤΙΚΗΣ ΕΛΛΑΔΑΣ</v>
          </cell>
          <cell r="E57" t="str">
            <v>ΑΙΤΩΛΟΑΚΑΡΝΑΝΙΑΣ</v>
          </cell>
          <cell r="F57" t="str">
            <v>ΠΕΡΙΦΕΡΕΙΑ ΔΥΤΙΚΗΣ ΕΛΛΑΔΑΣ</v>
          </cell>
          <cell r="G57" t="str">
            <v>163770/2671/31-5-2022</v>
          </cell>
          <cell r="H57" t="str">
            <v>0036154289</v>
          </cell>
          <cell r="I57" t="str">
            <v>ΕΚΣΥΓΧΡΟΝΙΣΜΟΣ ΚΑΙ ΑΝΑΒΑΘΜΙΣΗ ΛΕΙΤΟΥΡΓΙΑΣ ΑΡΔΕΥΤΙΚΟΥ ΔΙΚΤΥΟΥ ΤΟΕΒ ΦΥΤΕΙΩΝ</v>
          </cell>
        </row>
        <row r="58">
          <cell r="C58">
            <v>36154296</v>
          </cell>
          <cell r="D58" t="str">
            <v>ΚΕΝΤΡΙΚΗΣ ΜΑΚΕΔΟΝΙΑΣ</v>
          </cell>
          <cell r="E58" t="str">
            <v>ΘΕΣΣΑΛΟΝΙΚΗΣ</v>
          </cell>
          <cell r="F58" t="str">
            <v>ΔΗΜΟΣ ΘΕΡΜΗΣ</v>
          </cell>
          <cell r="G58" t="str">
            <v>34651/3-6-2022</v>
          </cell>
          <cell r="H58" t="str">
            <v>0036154296</v>
          </cell>
          <cell r="I58" t="str">
            <v>ΚΑΤΑΣΚΕΥΗ ΑΡΔΕΥΤΙΚΟΥ ΔΙΚΤΥΟΥ ΚΟΙΝΟΤΗΤΑΣ ΒΑΣΙΛΙΚΩΝ</v>
          </cell>
        </row>
        <row r="59">
          <cell r="C59">
            <v>36154302</v>
          </cell>
          <cell r="D59" t="str">
            <v>ΚΕΝΤΡΙΚΗΣ ΜΑΚΕΔΟΝΙΑΣ</v>
          </cell>
          <cell r="E59" t="str">
            <v>ΠΙΕΡΙΑΣ</v>
          </cell>
          <cell r="F59" t="str">
            <v>ΠΕΡΙΦΕΡΕΙΑ ΚΕΝΤΡΙΚΗΣ ΜΑΚΕΔΟΝΙΑΣ</v>
          </cell>
          <cell r="G59" t="str">
            <v>397902(1173)/2-6-2022</v>
          </cell>
          <cell r="H59" t="str">
            <v>0036154302</v>
          </cell>
          <cell r="I59" t="str">
            <v>ΑΝΤΙΚΑΤΑΣΤΑΣΗ ΤΜΗΜΑΤΟΣ ΔΙΚΤΥΟΥ ΑΡΔΕΥΣΗΣ Τ.Κ. ΡΗΤΙΝΗΣ, ΔΗΜΟΥ ΚΑΤΕΡΙΝΗΣ, Π.Ε. ΠΙΕΡΙΑΣ</v>
          </cell>
        </row>
        <row r="60">
          <cell r="C60">
            <v>36154470</v>
          </cell>
          <cell r="D60" t="str">
            <v>ΚΡΗΤΗΣ</v>
          </cell>
          <cell r="E60" t="str">
            <v>ΛΑΣΙΘΙΟΥ</v>
          </cell>
          <cell r="F60" t="str">
            <v>ΠΕΡΙΦΕΡΕΙΑ ΚΡΗΤΗΣ</v>
          </cell>
          <cell r="G60" t="str">
            <v>142704/19-05-2022</v>
          </cell>
          <cell r="H60" t="str">
            <v>0036154470</v>
          </cell>
          <cell r="I60" t="str">
            <v>ΕΡΓΑ ΕΚΣΥΓΧΡΟΝΙΣΜΟΥ, ΕΞΟΙΚΟΝΟΜΗΣΗΣ ΝΕΡΟΥ ΚΑΙ ΕΝΕΡΓΕΙΑΣ ΤΟΥ Τ.Ο.Ε.Β. ΠΑΠΑΓΙΑΝΝΑΔΩΝ</v>
          </cell>
        </row>
        <row r="61">
          <cell r="C61">
            <v>36154678</v>
          </cell>
          <cell r="D61" t="str">
            <v>ΘΕΣΣΑΛΙΑΣ</v>
          </cell>
          <cell r="E61" t="str">
            <v>ΛΑΡΙΣΑΣ</v>
          </cell>
          <cell r="F61" t="str">
            <v>ΔΗΜΟΣ ΑΓΙΑΣ</v>
          </cell>
          <cell r="G61" t="str">
            <v>5388/2-6-2022</v>
          </cell>
          <cell r="H61" t="str">
            <v>0036154678</v>
          </cell>
          <cell r="I61" t="str">
            <v>ΑΞΙΟΠΟΙΗΣΗ ΑΝΑΝΕΩΣΙΜΩΝ ΠΗΓΩΝ ΕΝΕΡΓΕΙΑΣ (ΑΠΕ-ΦΩΤΟΒΟΛΤΑΙΚΑ) ΓΙΑ ΤΗΝ ΒΕΛΤΙΩΣΗ ΤΗΣ ΕΝΕΡΓΕΙΑΚΗΣ ΑΥΤΟΝΟΜΙΑΣ ΤΩΝ ΕΓΚΑΤΑΣΤΑΣΕΩΝ ΑΡΔΕΥΣΗΣ ΤΟΥ ΔΗΜΟΥ ΑΓΙΑΣ</v>
          </cell>
        </row>
        <row r="62">
          <cell r="C62">
            <v>36154685</v>
          </cell>
          <cell r="D62" t="str">
            <v>ΘΕΣΣΑΛΙΑΣ</v>
          </cell>
          <cell r="E62" t="str">
            <v>ΛΑΡΙΣΑΣ</v>
          </cell>
          <cell r="F62" t="str">
            <v>ΔΗΜΟΣ ΑΓΙΑΣ</v>
          </cell>
          <cell r="G62" t="str">
            <v>5433/3-6-2022</v>
          </cell>
          <cell r="H62" t="str">
            <v>0036154685</v>
          </cell>
          <cell r="I62" t="str">
            <v>ΑΞΙΟΠΟΙΗΣΗ ΣΥΓΧΡΟΝΩΝ ΣΥΣΤΗΜΑΤΩΝ ΠΟΣΟΤΙΚΗΣ ΚΑΙ ΕΝΕΡΓΕΙΑΚΗΣ ΔΙΑΧΕΙΡΙΣΗΣ ΚΑΙ ΕΛΕΓΧΟΥ ΤΩΝ ΕΓΚΑΤΑΣΤΑΣΕΩΝ ΑΡΔΕΥΣΗΣ ΤΟΥ ΔΗΜΟΥ ΑΓΙΑΣ</v>
          </cell>
        </row>
        <row r="63">
          <cell r="C63">
            <v>36155279</v>
          </cell>
          <cell r="D63" t="str">
            <v>ΙΟΝΙΩΝ ΝΗΣΩΝ</v>
          </cell>
          <cell r="E63" t="str">
            <v>ΛΕΥΚΑΔΑΣ</v>
          </cell>
          <cell r="F63" t="str">
            <v>ΔΗΜΟΣ ΛΕΥΚΑΔΑΣ</v>
          </cell>
          <cell r="G63" t="str">
            <v>12248/3-6-2022</v>
          </cell>
          <cell r="H63" t="str">
            <v>0036155279</v>
          </cell>
          <cell r="I63" t="str">
            <v>ΕΡΓΑ ΕΚΣΥΓΧΡΟΝΙΣΜΟΥ ΤΜΗΜΑΤΩΝ ΑΡΔΕΥΤΙΚΟΥ ΔΙΚΤΥΟΥ ΣΤΗΝ ΕΥΡΥΤΕΡΗ ΠΕΡΙΟΧΗ ΒΑΣΙΛΙΚΗΣ ΔΗΜΟΥ ΛΕΥΚΑΔΑΣ</v>
          </cell>
        </row>
        <row r="64">
          <cell r="C64">
            <v>36155477</v>
          </cell>
          <cell r="D64" t="str">
            <v>ΚΕΝΤΡΙΚΗΣ ΜΑΚΕΔΟΝΙΑΣ</v>
          </cell>
          <cell r="E64" t="str">
            <v>ΘΕΣΣΑΛΟΝΙΚΗΣ</v>
          </cell>
          <cell r="F64" t="str">
            <v>ΠΕΡΙΦΕΡΕΙΑ ΚΕΝΤΡΙΚΗΣ ΜΑΚΕΔΟΝΙΑΣ</v>
          </cell>
          <cell r="G64" t="str">
            <v>353315(3886)/18-5-2022</v>
          </cell>
          <cell r="H64" t="str">
            <v>0036155477</v>
          </cell>
          <cell r="I64" t="str">
            <v>ΣΥΣΤΗΜΑΤΑ ΑΥΤΟΜΑΤΙΣΜΟΥ ΚΑΙ ΤΗΛΕΜΕΤΡΙΑΣ-ΤΗΛΕΕΛΕΓΧΟΥ ΔΙΑΡΡΟΩΝ, ΕΞΟΙΚΟΝΟΜΗΣΗΣ ΝΕΡΟΥ ΚΑΙ ΕΝΕΡΓΕΙΑΣ ΔΙΚΤΥΟΥ ΑΡΔΕΥΣΗΣ ΤΟΥ Γ.Ο.Ε.Β. ΘΕΣ/ΚΗΣ ΛΑΓΚΑΔΑ (ΔΥΤΙΚΟ ΧΑΛΑΣΤΡΑΣ)</v>
          </cell>
        </row>
        <row r="65">
          <cell r="C65">
            <v>36155484</v>
          </cell>
          <cell r="D65" t="str">
            <v>ΔΥΤΙΚΗΣ ΕΛΛΑΔΑΣ</v>
          </cell>
          <cell r="E65" t="str">
            <v>ΗΛΕΙΑΣ</v>
          </cell>
          <cell r="F65" t="str">
            <v>ΔΗΜΟΣ ΑΡΧΑΙΑΣ ΟΛΥΜΠΙΑΣ</v>
          </cell>
          <cell r="G65" t="str">
            <v>2519/3-5-2022</v>
          </cell>
          <cell r="H65" t="str">
            <v>0036155484</v>
          </cell>
          <cell r="I65" t="str">
            <v>ΑΠΟΠΕΡΑΤΩΣΗ ΚΕΝΤΡΙΚΟΥ ΥΔΡΑΥΛΑΚΑ ΚΟΙΝΟΤΗΤΑΣ ΑΓΙΑΣ ΤΡΙΑΔΑΣ</v>
          </cell>
        </row>
        <row r="66">
          <cell r="C66">
            <v>36155675</v>
          </cell>
          <cell r="D66" t="str">
            <v>ΠΕΛΟΠΟΝΝΗΣΟΥ</v>
          </cell>
          <cell r="E66" t="str">
            <v>ΛΑΚΩΝΙΑΣ</v>
          </cell>
          <cell r="F66" t="str">
            <v>ΔΗΜΟΣ ΕΥΡΩΤΑ</v>
          </cell>
          <cell r="G66" t="str">
            <v>6407/2-6-2022</v>
          </cell>
          <cell r="H66" t="str">
            <v>0036155675</v>
          </cell>
          <cell r="I66" t="str">
            <v>ΑΡΔΕΥΤΙΚΑ ΔΙΚΤΥΑ ΓΕΩΤΡΗΣΕΩΝ Δ.Ε. ΚΡΟΚΕΩΝ</v>
          </cell>
        </row>
        <row r="67">
          <cell r="C67">
            <v>36155873</v>
          </cell>
          <cell r="D67" t="str">
            <v>ΚΕΝΤΡΙΚΗΣ ΜΑΚΕΔΟΝΙΑΣ</v>
          </cell>
          <cell r="E67" t="str">
            <v>ΠΕΛΛΑΣ</v>
          </cell>
          <cell r="F67" t="str">
            <v>ΔΗΜΟΣ ΕΔΕΣΣΑΣ</v>
          </cell>
          <cell r="G67" t="str">
            <v>6543/20-5-2022</v>
          </cell>
          <cell r="H67" t="str">
            <v>0036155873</v>
          </cell>
          <cell r="I67" t="str">
            <v>ΑΥΤΟΜΑΤΙΣΜΟΣ - ΕΞΟΙΚΟΝΟΜΗΣΗ ΕΝΕΡΓΕΙΑΣ ΚΑΙ ΕΛΕΓΧΟΣ ΔΙΑΡΡΟΩΝ ΤΩΝ ΔΙΚΤΥΩΝ ΑΡΔΕΥΣΗΣ ΤΟΥ ΔΗΜΟΥ ΕΔΕΣΣΑΣ</v>
          </cell>
        </row>
        <row r="68">
          <cell r="C68">
            <v>36156085</v>
          </cell>
          <cell r="D68" t="str">
            <v>ΠΕΛΟΠΟΝΝΗΣΟΥ</v>
          </cell>
          <cell r="E68" t="str">
            <v>ΛΑΚΩΝΙΑΣ</v>
          </cell>
          <cell r="F68" t="str">
            <v>ΔΗΜΟΣ ΕΥΡΩΤΑ</v>
          </cell>
          <cell r="G68" t="str">
            <v>6408/2-6-2022</v>
          </cell>
          <cell r="H68" t="str">
            <v>0036156085</v>
          </cell>
          <cell r="I68" t="str">
            <v>ΑΡΔΕΥΤΙΚΟ ΔΙΚΤΥΟ ΣΤΗ ΘΕΣΗ ΜΙΚΡΑ ΝΙΑΤΑ Τ.Κ. ΑΓΙΟΥ ΔΗΜΗΤΡΙΟΥ ΔΗΜΟΥ ΕΥΡΩΤΑ</v>
          </cell>
        </row>
        <row r="69">
          <cell r="C69">
            <v>36156405</v>
          </cell>
          <cell r="D69" t="str">
            <v>ΚΕΝΤΡΙΚΗΣ ΜΑΚΕΔΟΝΙΑΣ</v>
          </cell>
          <cell r="E69" t="str">
            <v>ΠΕΛΛΑΣ</v>
          </cell>
          <cell r="F69" t="str">
            <v>ΠΕΡΙΦΕΡΕΙΑ ΚΕΝΤΡΙΚΗΣ ΜΑΚΕΔΟΝΙΑΣ</v>
          </cell>
          <cell r="G69" t="str">
            <v>328351(1356)/10-5-2022</v>
          </cell>
          <cell r="H69" t="str">
            <v>0036156405</v>
          </cell>
          <cell r="I69" t="str">
            <v>ΣΥΣΤΗΜΑΤΑ  ΑΥΤΟΜΑΤΙΣΜΟΥ ΚΑΙ ΤΗΛΕΜΕΤΡΙΑΣ-ΤΗΛΕΕΛΕΓΧΟΥ ΔΙΑΡΡΟΩΝ, ΕΞΟΙΚΟΝΟΜΗΣΗΣ ΝΕΡΟΥ ΚΑΙ ΕΝΕΡΓΕΙΑΣ ΔΙΚΤΥΟΥ ΑΡΔΕΥΣΗΣ ΤΟΥ Γ.Ο.Ε.Β. ΘΕΣ/ΚΗΣ ΛΑΓΚΑΔΑ (ΜΠΑΛΙΤΣΑ-Μ1-Μ2-M3-M4)</v>
          </cell>
        </row>
        <row r="70">
          <cell r="C70">
            <v>36156474</v>
          </cell>
          <cell r="D70" t="str">
            <v>ΚΕΝΤΡΙΚΗΣ ΜΑΚΕΔΟΝΙΑΣ</v>
          </cell>
          <cell r="E70" t="str">
            <v>ΠΕΛΛΑΣ</v>
          </cell>
          <cell r="F70" t="str">
            <v>ΠΕΡΙΦΕΡΕΙΑ ΚΕΝΤΡΙΚΗΣ ΜΑΚΕΔΟΝΙΑΣ</v>
          </cell>
          <cell r="G70" t="str">
            <v>328337(1355)/10-5-2022</v>
          </cell>
          <cell r="H70" t="str">
            <v>0036156474</v>
          </cell>
          <cell r="I70" t="str">
            <v xml:space="preserve"> ΣΥΣΤΗΜΑΤΑ  ΑΥΤΟΜΑΤΙΣΜΟΥ ΚΑΙ ΤΗΛΕΜΕΤΡΙΑΣ-ΤΗΛΕΕΛΕΓΧΟΥ ΔΙΑΡΡΟΩΝ, ΕΞΟΙΚΟΝΟΜΗΣΗΣ ΝΕΡΟΥ ΚΑΙ ΕΝΕΡΓΕΙΑΣ ΔΙΚΤΥΟΥ ΑΡΔΕΥΣΗΣ ΤΟΥ Γ.Ο.Ε.Β. ΘΕΣ/ΚΗΣ ΛΑΓΚΑΔΑ (ΜΠΑΛΙΤΣΑ-Μ5-Μ6-M7-M8)</v>
          </cell>
        </row>
        <row r="71">
          <cell r="C71">
            <v>36156672</v>
          </cell>
          <cell r="D71" t="str">
            <v>ΑΝΑΤΟΛΙΚΗΣ ΜΑΚΕΔΟΝΙΑΣ ΚΑΙ ΘΡΑΚΗΣ</v>
          </cell>
          <cell r="E71" t="str">
            <v>ΚΑΒΑΛΑΣ</v>
          </cell>
          <cell r="F71" t="str">
            <v>ΔΗΜΟΣ ΚΑΒΑΛΑΣ</v>
          </cell>
          <cell r="G71" t="str">
            <v>14168/3-6-2022</v>
          </cell>
          <cell r="H71" t="str">
            <v>0036156672</v>
          </cell>
          <cell r="I71" t="str">
            <v>ΠΡΟΜΗΘΕΙΑ ΚΑΙ ΕΓΚΑΤΑΣΤΑΣΗ Η/Μ ΕΞΟΠΛΙΣΜΟΥ ΓΙΑ ΤΟΝ ΕΚΣΥΓΧΡΟΝΙΣΜΟ ΚΑΙ ΤΟΝ ΕΛΕΓΧΟ ΤΩΝ ΕΓΚΑΤΑΣΤΑΣΕΩΝ ΑΡΔΕΥΣΗΣ ΤΟΥ ΔΗΜΟΥ ΚΑΒΑΛΑΣ</v>
          </cell>
        </row>
        <row r="72">
          <cell r="C72">
            <v>36156887</v>
          </cell>
          <cell r="D72" t="str">
            <v>ΚΕΝΤΡΙΚΗΣ ΜΑΚΕΔΟΝΙΑΣ</v>
          </cell>
          <cell r="E72" t="str">
            <v>ΠΙΕΡΙΑΣ</v>
          </cell>
          <cell r="F72" t="str">
            <v>ΠΕΡΙΦΕΡΕΙΑ ΚΕΝΤΡΙΚΗΣ ΜΑΚΕΔΟΝΙΑΣ</v>
          </cell>
          <cell r="G72" t="str">
            <v>402225(1185)/3-6-2022</v>
          </cell>
          <cell r="H72" t="str">
            <v>0036156887</v>
          </cell>
          <cell r="I72" t="str">
            <v>ΠΡΟΜΗΘΕΙΑ ΚΑΙ ΕΓΚΑΤΑΣΤΑΣΗ ΣΥΣΤΗΜΑΤΟΣ ΕΥΦΥΟΥΣ ΔΙΑΧΕΙΡΙΣΗΣ ΕΓΚΑΤΑΣΤΑΣΕΩΝ ΑΡΔΕΥΣΗΣ ΤΟΥ ΤΟΕΒ ΡΑΧΗΣ ΠΙΕΡΙΑΣ</v>
          </cell>
        </row>
        <row r="73">
          <cell r="C73">
            <v>36157075</v>
          </cell>
          <cell r="D73" t="str">
            <v>ΚΕΝΤΡΙΚΗΣ ΜΑΚΕΔΟΝΙΑΣ</v>
          </cell>
          <cell r="E73" t="str">
            <v>ΘΕΣΣΑΛΟΝΙΚΗΣ</v>
          </cell>
          <cell r="F73" t="str">
            <v>ΠΕΡΙΦΕΡΕΙΑ ΚΕΝΤΡΙΚΗΣ ΜΑΚΕΔΟΝΙΑΣ</v>
          </cell>
          <cell r="G73" t="str">
            <v>353347(3890)/18-5-2022</v>
          </cell>
          <cell r="H73" t="str">
            <v>0036157075</v>
          </cell>
          <cell r="I73" t="str">
            <v>ΣΥΣΤΗΜΑΤΑ ΑΥΤΟΜΑΤΙΣΜΟΥ ΚΑΙ ΤΗΛΕΜΕΤΡΙΑΣ-ΤΗΛΕΕΛΕΓΧΟΥ ΔΙΑΡΡΟΩΝ, ΕΞΟΙΚΟΝΟΜΗΣΗΣ ΝΕΡΟΥ ΚΑΙ ΕΝΕΡΓΕΙΑΣ ΔΙΚΤΥΟΥ ΑΡΔΕΥΣΗΣ ΤΟΥ Γ.Ο.Ε.Β. ΘΕΣ/ΚΗΣ ΛΑΓΚΑΔΑ (ΑΝΑΤΟΛΙΚΟ ΧΑΛΑΣΤΡΑΣ)</v>
          </cell>
        </row>
        <row r="74">
          <cell r="C74">
            <v>36157082</v>
          </cell>
          <cell r="D74" t="str">
            <v>ΚΕΝΤΡΙΚΗΣ ΜΑΚΕΔΟΝΙΑΣ</v>
          </cell>
          <cell r="E74" t="str">
            <v>ΘΕΣΣΑΛΟΝΙΚΗΣ</v>
          </cell>
          <cell r="F74" t="str">
            <v>ΠΕΡΙΦΕΡΕΙΑ ΚΕΝΤΡΙΚΗΣ ΜΑΚΕΔΟΝΙΑΣ</v>
          </cell>
          <cell r="G74" t="str">
            <v>353056(3872)/18-5-2022</v>
          </cell>
          <cell r="H74" t="str">
            <v>0036157082</v>
          </cell>
          <cell r="I74" t="str">
            <v>ΑΝΑΚΑΙΝΙΣΗ ΚΑΙ ΕΚΣΥΓΧΡΟΝΙΣΜΟΣ ΤΟΥ ΥΦΙΣΤΑΜΕΝΟΥ ΔΙΚΤΥΟΥ ΑΡΔΕΥΣΗΣ ΤΟΥ Γ.Ο.Ε.Β. ΘΕΣ/ΚΗΣ ΛΑΓΚΑΔΑ [ΤΜΗΜΑ ΤΗΣ ΑΝΑΤΟΛΙΚΗΣ ΠΡΟΣΑΓΩΓΟΥ ΔΙΩΡΥΓΑΣ ΑΞΙΟΥ (Α.Π.Δ.Α.)]</v>
          </cell>
        </row>
        <row r="75">
          <cell r="C75">
            <v>36157099</v>
          </cell>
          <cell r="D75" t="str">
            <v>ΚΕΝΤΡΙΚΗΣ ΜΑΚΕΔΟΝΙΑΣ</v>
          </cell>
          <cell r="E75" t="str">
            <v>ΘΕΣΣΑΛΟΝΙΚΗΣ</v>
          </cell>
          <cell r="F75" t="str">
            <v>ΠΕΡΙΦΕΡΕΙΑ ΚΕΝΤΡΙΚΗΣ ΜΑΚΕΔΟΝΙΑΣ</v>
          </cell>
          <cell r="G75" t="str">
            <v>352970(3867)/18-5-2022</v>
          </cell>
          <cell r="H75" t="str">
            <v>0036157099</v>
          </cell>
          <cell r="I75" t="str">
            <v>ΑΝΑΚΑΙΝΙΣΗ ΚΑΙ ΕΚΣΥΓΧΡΟΝΙΣΜΟΣ ΤΟΥ ΥΦΙΣΤΑΜΕΝΟΥ ΔΙΚΤΥΟΥ ΑΡΔΕΥΣΗΣ ΤΟΥ Γ.Ο.Ε.Β. ΘΕΣ/ΚΗΣ ΛΑΓΚΑΔΑ (ΤΜΗΜΑ ΤΗΣ 6Α Κ. ΔΙΩΡΥΓΑΣ ΚΑΙ ΤΗΣ 1Α Κ. ΔΙΩΡΥΓΑΣ ΑΛΙΑΚΜΟΝΑ)</v>
          </cell>
        </row>
        <row r="76">
          <cell r="C76">
            <v>36157105</v>
          </cell>
          <cell r="D76" t="str">
            <v>ΚΕΝΤΡΙΚΗΣ ΜΑΚΕΔΟΝΙΑΣ</v>
          </cell>
          <cell r="E76" t="str">
            <v>ΘΕΣΣΑΛΟΝΙΚΗΣ</v>
          </cell>
          <cell r="F76" t="str">
            <v>ΠΕΡΙΦΕΡΕΙΑ ΚΕΝΤΡΙΚΗΣ ΜΑΚΕΔΟΝΙΑΣ</v>
          </cell>
          <cell r="G76" t="str">
            <v>352718(3859)/18-5-2022</v>
          </cell>
          <cell r="H76" t="str">
            <v>0036157105</v>
          </cell>
          <cell r="I76" t="str">
            <v>ΑΝΑΚΑΙΝΙΣΗ ΚΑΙ ΕΚΣΥΓΧΡΟΝΙΣΜΟΣ ΤΟΥ ΥΦΙΣΤΑΜΕΝΟΥ ΔΙΚΤΥΟΥ ΑΡΔΕΥΣΗΣ ΤΟΥ Γ.Ο.Ε.Β. ΘΕΣ/ΚΗΣ ΛΑΓΚΑΔΑ (ΑΝΑΡ. ΔΕΞ. ΤΩΝ ΑΝΤΛΙΟΣΤΑΣΙΩΝ ΤΟΥ ΥΠΟΓΕΙΟΥ ΔΙΚΤΥΟΥ ΤΗΣ ΤΕΩΣ Λ. ΓΙΑΝΝΙΤΣΩΝ ΜΕ ΠΗΓΗ ΥΔΡ. ΤΟΝ ΠΟΤΑΜΟ ΑΛΙΑΚΜΟΝΑ)</v>
          </cell>
        </row>
        <row r="77">
          <cell r="C77">
            <v>36157112</v>
          </cell>
          <cell r="D77" t="str">
            <v>ΚΕΝΤΡΙΚΗΣ ΜΑΚΕΔΟΝΙΑΣ</v>
          </cell>
          <cell r="E77" t="str">
            <v>ΘΕΣΣΑΛΟΝΙΚΗΣ</v>
          </cell>
          <cell r="F77" t="str">
            <v>ΠΕΡΙΦΕΡΕΙΑ ΚΕΝΤΡΙΚΗΣ ΜΑΚΕΔΟΝΙΑΣ</v>
          </cell>
          <cell r="G77" t="str">
            <v>353123(3877)/18-5-2022</v>
          </cell>
          <cell r="H77" t="str">
            <v>0036157112</v>
          </cell>
          <cell r="I77" t="str">
            <v>ΑΝΑΚΑΙΝΙΣΗ ΚΑΙ ΕΚΣΥΓΧΡΟΝΙΣΜΟΣ ΤΟΥ ΥΦΙΣΤΑΜΕΝΟΥ ΔΙΚΤΥΟΥ ΑΡΔΕΥΣΗΣ ΤΟΥ Γ.Ο.Ε.Β. ΘΕΣ/ΚΗΣ ΛΑΓΚΑΔΑ (ΑΝΑΡ. ΔΕΞ. ΤΩΝ ΑΝΤΛΙΟΣΤΑΣΙΩΝ ΤΟΥ ΥΠΟΓΕΙΟΥ ΔΙΚΤΥΟΥ ΤΗΣ ΤΕΩΣ Λ. ΓΙΑΝΝΙΤΣΩΝ ΜΕ ΠΗΓΗ ΥΔΡ. ΤΟΝ ΠΟΤΑΜΟ ΑΞΙΟ)</v>
          </cell>
        </row>
        <row r="78">
          <cell r="C78">
            <v>36157129</v>
          </cell>
          <cell r="D78" t="str">
            <v>ΚΕΝΤΡΙΚΗΣ ΜΑΚΕΔΟΝΙΑΣ</v>
          </cell>
          <cell r="E78" t="str">
            <v>ΘΕΣΣΑΛΟΝΙΚΗΣ</v>
          </cell>
          <cell r="F78" t="str">
            <v>ΠΕΡΙΦΕΡΕΙΑ ΚΕΝΤΡΙΚΗΣ ΜΑΚΕΔΟΝΙΑΣ</v>
          </cell>
          <cell r="G78" t="str">
            <v>353281(3881)/18-5-2022</v>
          </cell>
          <cell r="H78" t="str">
            <v>0036157129</v>
          </cell>
          <cell r="I78" t="str">
            <v>ΣΥΣΤΗΜΑΤΑ ΑΥΤΟΜΑΤΙΣΜΟΥ &amp; ΤΗΛΕΜΕΤΡΙΑΣ-ΤΗΛΕΕΛΕΓΧΟΥ ΔΙΑΡΡΟΩΝ, ΕΞΟΙΚ. ΝΕΡΟΥ &amp; ΕΝΕΡΓΕΙΑΣ ΔΙΚ. ΑΡΔ. ΤΟΥ Γ.Ο.Ε.Β. ΘΕΣ/ΚΗΣ ΛΑΓΚΑΔΑ (ΑΡΔ. ΔΙΚ. ΠΡΩΗΝ ΛΙΜΝΗΣ ΓΙΑΝΝΙΤΣΩΝ ΑΝΤΛ. Α1, Α2, Α3, Κ1 &amp; Κ2)</v>
          </cell>
        </row>
        <row r="79">
          <cell r="C79">
            <v>36157471</v>
          </cell>
          <cell r="D79" t="str">
            <v>ΣΤΕΡΕΑΣ ΕΛΛΑΔΑΣ</v>
          </cell>
          <cell r="E79" t="str">
            <v>ΒΟΙΩΤΙΑΣ</v>
          </cell>
          <cell r="F79" t="str">
            <v>ΔΗΜΟΣ ΛΕΒΑΔΕΩΝ</v>
          </cell>
          <cell r="G79" t="str">
            <v>8217/19-05-2022</v>
          </cell>
          <cell r="H79" t="str">
            <v>0036157471</v>
          </cell>
          <cell r="I79" t="str">
            <v>ΕΚΣΥΓΧΡΟΝΙΣΜΟΣ ΥΠΟΔΟΜΩΝ ΤΗΣ ΧΡΗΣΗΣ ΝΕΡΟΥ ΕΓΓΕΙΩΝ ΒΕΛΤΙΩΣΕΩΝ ΤΟΥ ΔΗΜΟΥ ΛΕΒΑΔΕΩΝ</v>
          </cell>
        </row>
        <row r="80">
          <cell r="C80">
            <v>36157679</v>
          </cell>
          <cell r="D80" t="str">
            <v>ΚΕΝΤΡΙΚΗΣ ΜΑΚΕΔΟΝΙΑΣ</v>
          </cell>
          <cell r="E80" t="str">
            <v>ΣΕΡΡΩΝ</v>
          </cell>
          <cell r="F80" t="str">
            <v>ΠΕΡΙΦΕΡΕΙΑ ΚΕΝΤΡΙΚΗΣ ΜΑΚΕΔΟΝΙΑΣ</v>
          </cell>
          <cell r="G80" t="str">
            <v>349037(3440)/17-5-2022</v>
          </cell>
          <cell r="H80" t="str">
            <v>0036157679</v>
          </cell>
          <cell r="I80" t="str">
            <v>ΠΡΟΜΗΘΕΙΑ ΚΑΙ ΕΓΚΑΤΑΣΤΑΣΗ ΣΥΣΤΗΜΑΤΩΝ ΓΙΑ ΤΗΝ ΕΞΟΙΚΟΝΟΜΗΣΗ ΝΕΡΟΥ ΚΑΙ ΕΝΕΡΓΕΙΑΣ ΑΡΔΕΥΤΙΚΟΥ ΔΙΚΤΥΟΥ ΤΟΕΒ ΣΙΔΗΡΟΚΑΣΤΡΟΥ</v>
          </cell>
        </row>
        <row r="81">
          <cell r="C81">
            <v>36157877</v>
          </cell>
          <cell r="D81" t="str">
            <v>ΠΕΛΟΠΟΝΝΗΣΟΥ</v>
          </cell>
          <cell r="E81" t="str">
            <v>ΚΟΡΙΝΘΙΑΣ</v>
          </cell>
          <cell r="F81" t="str">
            <v>ΠΕΡΙΦΕΡΕΙΑ ΠΕΛΟΠΟΝΝΗΣΟΥ</v>
          </cell>
          <cell r="G81" t="str">
            <v>164917/18-5-2022</v>
          </cell>
          <cell r="H81" t="str">
            <v>0036157877</v>
          </cell>
          <cell r="I81" t="str">
            <v>ΚΑΤΑΣΚΕΥΗ ΑΡΔΕΥΤΙΚΟΥ ΕΡΓΟΥ ΣΤΟ ΔΥΤΙΚΟ ΞΥΛΟΚΑΣΤΡΟ</v>
          </cell>
        </row>
        <row r="82">
          <cell r="C82">
            <v>36158072</v>
          </cell>
          <cell r="D82" t="str">
            <v>ΠΕΛΟΠΟΝΝΗΣΟΥ</v>
          </cell>
          <cell r="E82" t="str">
            <v>ΑΡΓΟΛΙΔΑΣ</v>
          </cell>
          <cell r="F82" t="str">
            <v>ΠΕΡΙΦΕΡΕΙΑ ΠΕΛΟΠΟΝΝΗΣΟΥ</v>
          </cell>
          <cell r="G82" t="str">
            <v>187524/3-6-2022</v>
          </cell>
          <cell r="H82" t="str">
            <v>0036158072</v>
          </cell>
          <cell r="I82" t="str">
            <v>ΠΡΟΜΗΘΕΙΑ ΑΝΤΛΗΤΙΚΟΥ ΣΥΓΚΡΟΤΗΜΑΤΟΣ ΠΑΡΟΧΗΣ 8.000 M3/H ΚΑΙ ΟΜΑΛΟΥ ΕΚΚΙΝΗΤΗ ΣΤΟ ΚΕΝΤΡΙΚΟ ΑΝΤΛΙΟΣΤΑΣΙΟ ΑΝΑΒΑΛΟΥ (ΚΙΒΕΡΙ) Ν. ΑΡΓΟΛΙΔΑΣ</v>
          </cell>
        </row>
        <row r="83">
          <cell r="C83">
            <v>36158270</v>
          </cell>
          <cell r="D83" t="str">
            <v>ΚΕΝΤΡΙΚΗΣ ΜΑΚΕΔΟΝΙΑΣ</v>
          </cell>
          <cell r="E83" t="str">
            <v>ΣΕΡΡΩΝ</v>
          </cell>
          <cell r="F83" t="str">
            <v>ΠΕΡΙΦΕΡΕΙΑ ΚΕΝΤΡΙΚΗΣ ΜΑΚΕΔΟΝΙΑΣ</v>
          </cell>
          <cell r="G83" t="str">
            <v>349025(3439)/17-5-2022</v>
          </cell>
          <cell r="H83" t="str">
            <v>0036158270</v>
          </cell>
          <cell r="I83" t="str">
            <v>ΠΡΟΜΗΘΕΙΑ, ΕΓΚΑΤΑΣΤΑΣΗ ΚΑΙ ΘΕΣΗ ΣΕ ΛΕΙΤΟΥΡΓΙΑ ΣΥΣΤΗΜΑΤΟΣ ΑΥΤΟΜΑΤΙΣΜΟΥ ΚΑΙ ΕΞΟΙΚΟΝΟΜΗΣΗΣ ΝΕΡΟΥ ΚΑΙ ΕΝΕΡΓΕΙΑΣ ΔΙΚΤΥΟΥ ΑΡΔΕΥΣΗΣ ΤΟΕΒ ΔΗΜΗΤΡΙΤΣΙΟΥ -ΣΤΡΥΜΟΝΙΚΟΥ</v>
          </cell>
        </row>
        <row r="84">
          <cell r="C84">
            <v>36158287</v>
          </cell>
          <cell r="D84" t="str">
            <v>ΘΕΣΣΑΛΙΑΣ</v>
          </cell>
          <cell r="E84" t="str">
            <v>ΜΑΓΝΗΣΙΑΣ</v>
          </cell>
          <cell r="F84" t="str">
            <v>ΔΗΜΟΣ ΑΛΜΥΡΟΥ</v>
          </cell>
          <cell r="G84" t="str">
            <v>8260/1-6-2022</v>
          </cell>
          <cell r="H84" t="str">
            <v>0036158287</v>
          </cell>
          <cell r="I84" t="str">
            <v>ΣΥΣΤΗΜΑ ΕΚΣΥΓΧΡΟΝΙΣΜΟΥ, ΕΞΟΙΚΟΝΟΜΗΣΗΣ ΝΕΡΟΥ ΚΑΙ ΕΝΕΡΓΕΙΑΚΗΣ ΑΝΑΒΑΘΜΙΣΗΣ ΕΓΚΑΤΑΣΤΑΣΕΩΝ ΑΡΔΕΥΣΗΣ ΔΗΜΟΥ ΑΛΜΥΡΟΥ</v>
          </cell>
        </row>
        <row r="85">
          <cell r="C85">
            <v>36158294</v>
          </cell>
          <cell r="D85" t="str">
            <v>ΘΕΣΣΑΛΙΑΣ</v>
          </cell>
          <cell r="E85" t="str">
            <v>ΛΑΡΙΣΑΣ</v>
          </cell>
          <cell r="F85" t="str">
            <v>ΔΗΜΟΣ ΚΙΛΕΛΕΡ</v>
          </cell>
          <cell r="G85" t="str">
            <v>9477/3-6-2022</v>
          </cell>
          <cell r="H85" t="str">
            <v>0036158294</v>
          </cell>
          <cell r="I85" t="str">
            <v>ΠΡΟΜΗΘΕΙΑ ΚΑΙ ΕΓΚΑΤΑΣΤΑΣΗ ΕΞΟΠΛΙΣΜΟΥ ΒΕΛΤΙΩΣΗΣ ΤΗΣ ΕΝΕΡΓΕΙΑΚΗΣ ΑΠΟΔΟΣΗΣ ΚΑΙ ΕΞΟΙΚΟΝΟΜΗΣΗΣ ΕΝΕΡΓΕΙΑΣ ΣΤΑ ΔΙΚΤΥΑ ΑΡΔΕΥΣΗΣ ΤΟΥ ΔΗΜΟΥ ΚΙΛΕΛΕΡ</v>
          </cell>
        </row>
        <row r="86">
          <cell r="C86">
            <v>36158683</v>
          </cell>
          <cell r="D86" t="str">
            <v>ΚΕΝΤΡΙΚΗΣ ΜΑΚΕΔΟΝΙΑΣ</v>
          </cell>
          <cell r="E86" t="str">
            <v>ΠΕΛΛΑΣ</v>
          </cell>
          <cell r="F86" t="str">
            <v>ΠΕΡΙΦΕΡΕΙΑ ΚΕΝΤΡΙΚΗΣ ΜΑΚΕΔΟΝΙΑΣ</v>
          </cell>
          <cell r="G86" t="str">
            <v>363409(1496)/23-5-2022</v>
          </cell>
          <cell r="H86" t="str">
            <v>0036158683</v>
          </cell>
          <cell r="I86" t="str">
            <v>ΣΥΣΤΗΜΑΤΑ ΑΥΤΟΜΑΤΙΣΜΟΥ, ΕΞΟΙΚΟΝΟΜΙΣΗΣ ΝΕΡΟΥ ΚΑΙ ΕΝΕΡΓΕΙΑΣ ΚΑΙ ΕΚΣΥΓΧΡΟΝΙΣΜΟΥ ΔΙΚΤΥΩΝ ΑΡΔΕΥΣΗΣ Τ.Ο.Ε.Β ΚΡΥΑΣ ΒΡΥΣΗΣ</v>
          </cell>
        </row>
        <row r="87">
          <cell r="C87">
            <v>36158874</v>
          </cell>
          <cell r="D87" t="str">
            <v>ΚΕΝΤΡΙΚΗΣ ΜΑΚΕΔΟΝΙΑΣ</v>
          </cell>
          <cell r="E87" t="str">
            <v>ΣΕΡΡΩΝ</v>
          </cell>
          <cell r="F87" t="str">
            <v>ΠΕΡΙΦΕΡΕΙΑ ΚΕΝΤΡΙΚΗΣ ΜΑΚΕΔΟΝΙΑΣ</v>
          </cell>
          <cell r="G87" t="str">
            <v>349053(3441)/17-5-2022</v>
          </cell>
          <cell r="H87" t="str">
            <v>0036158874</v>
          </cell>
          <cell r="I87" t="str">
            <v>ΑΝΤΙΚΑΤΑΣΤΑΣΗ ΤΜΗΜΑΤΟΣ ΔΙΚΤΥΟΥ ΑΡΔΕΥΣΗΣ ΤΟΕΒ ΝΙΓΡΙΤΑΣ</v>
          </cell>
        </row>
        <row r="88">
          <cell r="C88">
            <v>36159277</v>
          </cell>
          <cell r="D88" t="str">
            <v>ΚΕΝΤΡΙΚΗΣ ΜΑΚΕΔΟΝΙΑΣ</v>
          </cell>
          <cell r="E88" t="str">
            <v>ΗΜΑΘΙΑΣ</v>
          </cell>
          <cell r="F88" t="str">
            <v>ΔΗΜΟΣ ΑΛΕΞΑΝΔΡΕΙΑΣ</v>
          </cell>
          <cell r="G88" t="str">
            <v>8653/20-05-2022</v>
          </cell>
          <cell r="H88" t="str">
            <v>0036159277</v>
          </cell>
          <cell r="I88" t="str">
            <v>ΚΑΤΑΣΚΕΥΗ ΚΛΕΙΣΤΟΥ ΥΠΟ ΠΙΕΣΗ ΔΙΚΤΥΟΥ ΑΡΔΕΥΣΗΣ ΑΓΡΟΚΤΗΜΑΤΟΣ ΚΥΨΕΛΗΣ ΚΑΙ ΕΝΕΡΓΕΙΑΚΗ ΑΝΑΒΑΘΜΙΣΗ ΑΝΤΛΙΟΣΤΑΣΙΟΥ ΥΔΡΟΛΗΨΙΑΣ</v>
          </cell>
        </row>
        <row r="89">
          <cell r="C89">
            <v>36159475</v>
          </cell>
          <cell r="D89" t="str">
            <v>ΠΕΛΟΠΟΝΝΗΣΟΥ</v>
          </cell>
          <cell r="E89" t="str">
            <v>ΚΟΡΙΝΘΙΑΣ</v>
          </cell>
          <cell r="F89" t="str">
            <v>ΔΗΜΟΣ ΣΙΚΥΩΝΙΩΝ</v>
          </cell>
          <cell r="G89" t="str">
            <v>8240/3-6-2022</v>
          </cell>
          <cell r="H89" t="str">
            <v>0036159475</v>
          </cell>
          <cell r="I89" t="str">
            <v>ΑΡΔΕΥΤΙΚΑ ΕΡΓΑ ΚΟΙΝΟΤΗΤΑΣ ΚΑΛΛΙΑΝΩΝ ΔΗΜΟΥ ΣΙΚΥΩΝΙΩΝ</v>
          </cell>
        </row>
        <row r="90">
          <cell r="C90">
            <v>36159673</v>
          </cell>
          <cell r="D90" t="str">
            <v>ΚΡΗΤΗΣ</v>
          </cell>
          <cell r="E90" t="str">
            <v>ΗΡΑΚΛΕΙΟΥ</v>
          </cell>
          <cell r="F90" t="str">
            <v>ΔΗΜΟΣ ΜΑΛΕΒΙΖΙΟΥ</v>
          </cell>
          <cell r="G90" t="str">
            <v>6309/18-05-2022</v>
          </cell>
          <cell r="H90" t="str">
            <v>0036159673</v>
          </cell>
          <cell r="I90" t="str">
            <v>ΑΡΔΕΥΤΙΚΟ ΔΙΚΤΥΟ ΓΙΑ ΤΗΝ ΕΞΥΠΗΡΕΤΗΣΗ ΑΓΡΟΚΤΗΜΑΤΩΝ ΣΤΗ ΘΕΣΗ ΚΑΝΤΡΙ ΤΟΥ ΔΗΜΟΥ ΜΑΛΕΒΙΖΙΟΥ</v>
          </cell>
        </row>
        <row r="91">
          <cell r="C91">
            <v>36159888</v>
          </cell>
          <cell r="D91" t="str">
            <v>ΔΥΤΙΚΗΣ ΕΛΛΑΔΑΣ</v>
          </cell>
          <cell r="E91" t="str">
            <v>ΗΛΕΙΑΣ</v>
          </cell>
          <cell r="F91" t="str">
            <v>ΔΗΜΟΣ ΑΡΧΑΙΑΣ ΟΛΥΜΠΙΑΣ</v>
          </cell>
          <cell r="G91" t="str">
            <v>386/18-5-2022</v>
          </cell>
          <cell r="H91" t="str">
            <v>0036159888</v>
          </cell>
          <cell r="I91" t="str">
            <v>ΣΥΣΤΗΜΑ ΕΚΣΥΓΧΡΟΝΙΣΜΟΥ, ΕΝΕΡΓΕΙΑΚΗΣ ΑΝΑΒΑΘΜΙΣΗΣ ΚΑΙ ΕΞΟΙΚΟΝΟΜΗΣΗΣ ΝΕΡΟΥ ΤΩΝ ΑΝΤΛΙΟΣΤΑΣΙΩΝ ΑΡΔΕΥΣΗΣ Β1 ΚΑΙ Β2 ΤΟΥ ΤΟΕΒ ΠΕΛΟΠΙΟΥ</v>
          </cell>
        </row>
        <row r="92">
          <cell r="C92">
            <v>36160075</v>
          </cell>
          <cell r="D92" t="str">
            <v>ΠΕΛΟΠΟΝΝΗΣΟΥ</v>
          </cell>
          <cell r="E92" t="str">
            <v>ΚΟΡΙΝΘΙΑΣ</v>
          </cell>
          <cell r="F92" t="str">
            <v>ΔΗΜΟΣ ΣΙΚΥΩΝΙΩΝ</v>
          </cell>
          <cell r="G92" t="str">
            <v>8242/3-6-2022</v>
          </cell>
          <cell r="H92" t="str">
            <v>0036160075</v>
          </cell>
          <cell r="I92" t="str">
            <v>ΑΡΔΕΥΤΙΚΑ ΕΡΓΑ ΚΟΙΝΟΤΗΤΩΝ ΨΑΡΙΟΥ ΚΑΙ ΚΥΛΛΗΝΗΣ ΔΗΜΟΥ ΣΙΚΥΩΝΙΩΝ</v>
          </cell>
        </row>
        <row r="93">
          <cell r="C93">
            <v>36160488</v>
          </cell>
          <cell r="D93" t="str">
            <v>ΠΕΛΟΠΟΝΝΗΣΟΥ</v>
          </cell>
          <cell r="E93" t="str">
            <v>ΚΟΡΙΝΘΙΑΣ</v>
          </cell>
          <cell r="F93" t="str">
            <v>ΔΗΜΟΣ ΚΟΡΙΝΘΙΩΝ</v>
          </cell>
          <cell r="G93" t="str">
            <v>15046/19-5-2022</v>
          </cell>
          <cell r="H93" t="str">
            <v>0036160488</v>
          </cell>
          <cell r="I93" t="str">
            <v>ΑΡΔΕΥΤΙΚΑ ΔΙΚΤΥΑ ΆΣΣΟΥ - ΛΕΧΑΙΟΥ ΜΕ ΝΕΡΟ ΑΠΟ ΤΗΝ ΕΕΛ ΚΟΡΙΝΘΟΥ-ΛΟΥΤΡΑΚΙΟΥ</v>
          </cell>
        </row>
        <row r="94">
          <cell r="C94">
            <v>36160884</v>
          </cell>
          <cell r="D94" t="str">
            <v>ΗΠΕΙΡΟΥ</v>
          </cell>
          <cell r="E94" t="str">
            <v>ΠΡΕΒΕΖΑΣ</v>
          </cell>
          <cell r="F94" t="str">
            <v>ΔΗΜΟΣ ΠΑΡΓΑΣ</v>
          </cell>
          <cell r="G94" t="str">
            <v>6185/3-6-2022</v>
          </cell>
          <cell r="H94" t="str">
            <v>0036160884</v>
          </cell>
          <cell r="I94" t="str">
            <v>ΈΡΓΑ ΒΕΛΤΙΩΣΗΣ &amp; ΕΚΣΥΓΧΡΟΝΙΣΜΟΥ ΑΡΔΕΥΤΙΚΩΝ ΔΙΚΤΥΩΝ Τ.Ο.Ε.Β. ΑΧΕΡΟΝΤΑ</v>
          </cell>
        </row>
        <row r="95">
          <cell r="C95">
            <v>36161270</v>
          </cell>
          <cell r="D95" t="str">
            <v>ΣΤΕΡΕΑΣ ΕΛΛΑΔΑΣ</v>
          </cell>
          <cell r="E95" t="str">
            <v>ΕΥΒΟΙΑΣ</v>
          </cell>
          <cell r="F95" t="str">
            <v>ΔΗΜΟΣ ΜΑΝΤΟΥΔΙΟΥ - ΛΙΜΝΗΣ - ΑΓ. ΑΝΝΑΣ</v>
          </cell>
          <cell r="G95" t="str">
            <v>4106/01-06-2022</v>
          </cell>
          <cell r="H95" t="str">
            <v>0036161270</v>
          </cell>
          <cell r="I95" t="str">
            <v>ΠΡΟΜΗΘΕΙΑ ΚΑΙ ΕΓΚΑΤΑΣΤΑΣΗ ΣΥΣΤΗΜΑΤΟΣ ΕΚΣΥΓΧΡΟΝΙΣΜΟΥ, ΕΞΟΙΚΟΝΟΜΗΣΗΣ ΝΕΡΟΥ ΚΑΙ ΕΝΕΡΓΕΙΑΚΗΣ ΑΝΑΒΑΘΜΙΣΗΣ ΕΓΚΑΤΑΣΤΑΣΕΩΝ ΑΡΔΕΥΣΗΣ</v>
          </cell>
        </row>
        <row r="96">
          <cell r="C96">
            <v>36161478</v>
          </cell>
          <cell r="D96" t="str">
            <v>ΚΡΗΤΗΣ</v>
          </cell>
          <cell r="E96" t="str">
            <v>ΧΑΝΙΩΝ</v>
          </cell>
          <cell r="F96" t="str">
            <v>ΔΗΜΟΣ ΠΛΑΤΑΝΙΑ</v>
          </cell>
          <cell r="G96" t="str">
            <v>6647/27-05-2022</v>
          </cell>
          <cell r="H96" t="str">
            <v>0036161478</v>
          </cell>
          <cell r="I96" t="str">
            <v>ΕΝΙΣΧΥΣΗ ΚΑΙ ΕΚΣΥΓΧΡΟΝΙΣΜΟΣ ΤΟΥ ΔΙΚΤΥΟΥ ΑΡΔΕΥΣΗΣ ΤΗΣ ΔΥΤΙΚΗΣ ΟΧΘΗΣ ΤΟΥ ΠΟΤΑΜΟΥ ΤΑΥΡΩΝΙΤΗ</v>
          </cell>
        </row>
        <row r="97">
          <cell r="C97">
            <v>36161676</v>
          </cell>
          <cell r="D97" t="str">
            <v>ΣΤΕΡΕΑΣ ΕΛΛΑΔΑΣ</v>
          </cell>
          <cell r="E97" t="str">
            <v>ΦΘΙΩΤΙΔΑΣ</v>
          </cell>
          <cell r="F97" t="str">
            <v>ΔΗΜΟΣ ΛΟΚΡΩΝ</v>
          </cell>
          <cell r="G97" t="str">
            <v>11521/19-05-2022</v>
          </cell>
          <cell r="H97" t="str">
            <v>0036161676</v>
          </cell>
          <cell r="I97" t="str">
            <v>ΕΝΕΡΓΕΙΑΚΗ ΑΝΑΒΑΘΜΙΣΗ ΚΑΙ ΕΚΣΥΓΧΡΟΝΙΣΜΟΣ ΥΠΟΔΟΜΩΝ ΕΓΓΕΙΩΝ ΒΕΛΤΙΩΣΕΩΝ ΤΟΥ ΔΗΜΟΥ ΛΟΚΡΩΝ</v>
          </cell>
        </row>
        <row r="98">
          <cell r="C98">
            <v>36161874</v>
          </cell>
          <cell r="D98" t="str">
            <v>ΚΕΝΤΡΙΚΗΣ ΜΑΚΕΔΟΝΙΑΣ</v>
          </cell>
          <cell r="E98" t="str">
            <v>ΘΕΣΣΑΛΟΝΙΚΗΣ</v>
          </cell>
          <cell r="F98" t="str">
            <v>ΔΗΜΟΣ ΔΕΛΤΑ</v>
          </cell>
          <cell r="G98" t="str">
            <v>9180/17-05-2022</v>
          </cell>
          <cell r="H98" t="str">
            <v>0036161874</v>
          </cell>
          <cell r="I98" t="str">
            <v>ΕΚΣΥΓΧΡΟΝΙΣΜΟΣ ΥΠΟΔΟΜΩΝ ΕΓΓΕΙΩΝ ΒΕΛΤΙΩΣΕΩΝ Τ.Ο.Ε.Β. ΧΑΛΑΣΤΡΑΣ - ΚΑΛΟΧΩΡΙΟΥ</v>
          </cell>
        </row>
        <row r="99">
          <cell r="C99">
            <v>36162307</v>
          </cell>
          <cell r="D99" t="str">
            <v>ΚΕΝΤΡΙΚΗΣ ΜΑΚΕΔΟΝΙΑΣ</v>
          </cell>
          <cell r="E99" t="str">
            <v>ΗΜΑΘΙΑΣ</v>
          </cell>
          <cell r="F99" t="str">
            <v>ΔΗΜΟΣ ΒΕΡΟΙΑΣ</v>
          </cell>
          <cell r="G99" t="str">
            <v>24362/23-05-2022</v>
          </cell>
          <cell r="H99" t="str">
            <v>0036162307</v>
          </cell>
          <cell r="I99" t="str">
            <v>ΠΡΟΜΗΘΕΙΑ, ΕΓΚΑΤΑΣΤΑΣΗ ΚΑΙ ΘΕΣΗ ΣΕ ΛΕΙΤΟΥΡΓΙΑ ΣΥΣΤΗΜΑΤΟΣ ΒΕΛΤΙΩΣΗΣ ΛΕΙΤΟΥΡΓΙΑΣ ΤΩΝ ΥΠΟΔΟΜΩΝ ΑΡΔΕΥΣΗΣ ΚΑΙ ΜΕΙΩΣΗΣ ΤΩΝ ΑΠΩΛΕΙΩΝ ΥΔΑΤΟΣ ΤΟΥ ΔΗΜΟΥ ΒΕΡΟΙΑΣ</v>
          </cell>
        </row>
        <row r="100">
          <cell r="C100">
            <v>36162475</v>
          </cell>
          <cell r="D100" t="str">
            <v>ΘΕΣΣΑΛΙΑΣ</v>
          </cell>
          <cell r="E100" t="str">
            <v>ΤΡΙΚΑΛΩΝ</v>
          </cell>
          <cell r="F100" t="str">
            <v>ΔΗΜΟΣ ΦΑΡΚΑΔΟΝΑΣ</v>
          </cell>
          <cell r="G100" t="str">
            <v>6374/3-6-2022</v>
          </cell>
          <cell r="H100" t="str">
            <v>0036162475</v>
          </cell>
          <cell r="I100" t="str">
            <v>ΒΕΛΤΙΩΣΗ ΥΦΙΣΤΑΜΕΝΗΣ ΥΠΟΔΟΜΗΣ ΕΓΓEIΩΝ ΒΕΛΤΙΩΣΕΩΝ ΜΕ ΑΝΑΠΤΥΞΗ ΟΛΟΚΛΗΡΩΜΕΝΟΥ ΣΥΣΤΗΜΑΤΟΣ ΤΗΛΕΔΙΑΧΕΙΡΙΣΗΣ-ΤΗΛΕΜΕΤΡΗΣΗΣ ΓΙΑ ΤΗΝ ΑΥΞΗΣΗ ΕΝΕΡΓΕΙΑΚΗΣ ΑΠΟΔΟΣΗΣ, ΣΤΟ ΔΗΜΟ ΦΑΡΚΑΔΟΝΑΣ</v>
          </cell>
        </row>
        <row r="101">
          <cell r="C101">
            <v>36162734</v>
          </cell>
          <cell r="D101" t="str">
            <v>ΣΤΕΡΕΑΣ ΕΛΛΑΔΑΣ</v>
          </cell>
          <cell r="E101" t="str">
            <v>ΦΘΙΩΤΙΔΑΣ</v>
          </cell>
          <cell r="F101" t="str">
            <v>ΔΗΜΟΣ ΔΟΜΟΚΟΥ</v>
          </cell>
          <cell r="G101" t="str">
            <v>13531/26-05-2022</v>
          </cell>
          <cell r="H101" t="str">
            <v>0036162734</v>
          </cell>
          <cell r="I101" t="str">
            <v>ΣΥΣΤΗΜΑ ΕΚΣΥΓΧΡΟΝΙΣΜΟΥ, ΕΞΟΙΚΟΝΟΜΗΣΗΣ ΝΕΡΟΥ ΚΑΙ ΕΝΕΡΓΕΙΑΚΗΣ ΑΝΑΒΑΘΜΙΣΗΣ ΔΙΚΤΥΟΥ ΑΡΔΕΥΣΗΣ ΝΕΟΥ ΜΟΝΑΣΤΗΡΙΟΥ ΔΟΜΟΚΟΥ</v>
          </cell>
        </row>
        <row r="102">
          <cell r="C102">
            <v>36163472</v>
          </cell>
          <cell r="D102" t="str">
            <v>ΘΕΣΣΑΛΙΑΣ</v>
          </cell>
          <cell r="E102" t="str">
            <v>ΤΡΙΚΑΛΩΝ</v>
          </cell>
          <cell r="F102" t="str">
            <v>ΠΕΡΙΦΕΡΕΙΑ ΘΕΣΣΑΛΙΑΣ</v>
          </cell>
          <cell r="G102" t="str">
            <v>219377/2-6-2022</v>
          </cell>
          <cell r="H102" t="str">
            <v>0036163472</v>
          </cell>
          <cell r="I102" t="str">
            <v>ΕΓΚΑΤΑΣΤΑΣΗ ΦΩΤΟΒΟΛΤΑΪΚΟΥ ΣΤΑΘΜΟΥ ΠΑΡΑΓΩΓΗΣ ΗΛΕΚΤΡΙΚΟΥ ΡΕΥΜΑΤΟΣ ΕΚΜΕΤΑΛΛΕΥΣΗΣ ΤΟΥ ΤΟΕΒ ΓΟΜΦΩΝ</v>
          </cell>
        </row>
        <row r="103">
          <cell r="C103">
            <v>36163670</v>
          </cell>
          <cell r="D103" t="str">
            <v>ΔΥΤΙΚΗΣ ΜΑΚΕΔΟΝΙΑΣ</v>
          </cell>
          <cell r="E103" t="str">
            <v>ΚΑΣΤΟΡΙΑΣ</v>
          </cell>
          <cell r="F103" t="str">
            <v>ΠΕΡ. ΔΥΤ. ΜΑΚΕΔΟΝΙΑΣ_ΚΑΣΤΟΡΙΑ</v>
          </cell>
          <cell r="G103" t="str">
            <v>85627/1-6-2022</v>
          </cell>
          <cell r="H103" t="str">
            <v>0036163670</v>
          </cell>
          <cell r="I103" t="str">
            <v>ΕΚΣΥΓΧΡΟΝΙΣΜΟΣ  ΑΡΔΕΥΤΙΚΟΥ ΔΙΚΤΥΟΥ ΤΟΕΒ ΑΛΙΑΚΜΟΝΑ ΚΑΣΤΟΡΙΑΣ</v>
          </cell>
        </row>
        <row r="104">
          <cell r="C104">
            <v>36163878</v>
          </cell>
          <cell r="D104" t="str">
            <v>ΗΠΕΙΡΟΥ</v>
          </cell>
          <cell r="E104" t="str">
            <v>ΠΡΕΒΕΖΑΣ</v>
          </cell>
          <cell r="F104" t="str">
            <v>ΠΕΡΙΦΕΡΕΙΑ ΗΠΕΙΡΟΥ</v>
          </cell>
          <cell r="G104" t="str">
            <v>77833/7593/20-5-2022</v>
          </cell>
          <cell r="H104" t="str">
            <v>0036163878</v>
          </cell>
          <cell r="I104" t="str">
            <v>ΈΡΓΑ ΕΚΣΥΓΧΡΟΝΙΣΜΟΥ ΚΑΙ ΕΞΟΙΚΟΝΟΜΗΣΗΣ ΝΕΡΟΥ ΚΑΙ ΕΝΕΡΓΕΙΑΣ ΤΟΥ ΔΙΚΤΥΟΥ ΤΟΥ ΤΟΕΒ ΚΕΡΑΣΩΝΑ-ΠΑΝΑΓΙΑΣ</v>
          </cell>
        </row>
        <row r="105">
          <cell r="C105">
            <v>36164073</v>
          </cell>
          <cell r="D105" t="str">
            <v>ΔΥΤΙΚΗΣ ΕΛΛΑΔΑΣ</v>
          </cell>
          <cell r="E105" t="str">
            <v>ΗΛΕΙΑΣ</v>
          </cell>
          <cell r="F105" t="str">
            <v>ΠΕΡΙΦΕΡΕΙΑ ΔΥΤΙΚΗΣ ΕΛΛΑΔΑΣ</v>
          </cell>
          <cell r="G105" t="str">
            <v>152180/2230/3-6-2022</v>
          </cell>
          <cell r="H105" t="str">
            <v>0036164073</v>
          </cell>
          <cell r="I105" t="str">
            <v>ΑΝΤΙΚΑΤΑΣΤΑΣΗ ΑΓΩΓΩΝ, ΕΚΣΥΓΧΡΟΝΙΣΜΟΣ ΤΟΥ ΑΡΔΕΥΤΙΚΟΥ ΔΙΚΤΥΟΥ ΚΑΙ ΤΩΝ ΑΝΤΛΙΟΣΤΑΣΙΩΝ ΤΟΥ ΤΟΕΒ Α΄ ΠΥΡΓΟΥ</v>
          </cell>
        </row>
        <row r="106">
          <cell r="C106">
            <v>36164479</v>
          </cell>
          <cell r="D106" t="str">
            <v>ΚΡΗΤΗΣ</v>
          </cell>
          <cell r="E106" t="str">
            <v>ΡΕΘΥΜΝΟΥ</v>
          </cell>
          <cell r="F106" t="str">
            <v>ΔΗΜΟΣ ΡΕΘΥΜΝΗΣ</v>
          </cell>
          <cell r="G106" t="str">
            <v>16861/31-05-2022</v>
          </cell>
          <cell r="H106" t="str">
            <v>0036164479</v>
          </cell>
          <cell r="I106" t="str">
            <v>ΠΡΟΜΗΘΕΙΑ, ΕΓΚΑΤΑΣΤΑΣΗ ΚΑΙ ΘΕΣΗ ΣΕ ΛΕΙΤΟΥΡΓΙΑ ΣΥΣΤΗΜΑΤΩΝ ΑΥΤΟΜΑΤΙΣΜΟΥ - ΤΗΛΕΛΕΓΧΟΥ - ΤΗΛΕΧΕΙΡΙΣΜΟΥ ΓΙΑ ΤΗΝ ΕΞΟΙΚΟΝΟΜΗΣΗ ΕΝΕΡΓΕΙΑΣ ΚΑΙ ΔΙΑΧΕΙΡΙΣΗΣ ΝΕΡΟΥ ΣΤΟ ΑΡΔΕΥΤΙΚΟ ΔΙΚΤΥΟ ΤΗΣ ΔΕΥΑ ΡΕΘΥΜΝΟΥ</v>
          </cell>
        </row>
        <row r="107">
          <cell r="C107">
            <v>36164677</v>
          </cell>
          <cell r="D107" t="str">
            <v>ΚΕΝΤΡΙΚΗΣ ΜΑΚΕΔΟΝΙΑΣ</v>
          </cell>
          <cell r="E107" t="str">
            <v>ΚΙΛΚΙΣ</v>
          </cell>
          <cell r="F107" t="str">
            <v>ΠΕΡΙΦΕΡΕΙΑ ΚΕΝΤΡΙΚΗΣ ΜΑΚΕΔΟΝΙΑΣ</v>
          </cell>
          <cell r="G107" t="str">
            <v>396587(1966)/2-6-2022</v>
          </cell>
          <cell r="H107" t="str">
            <v>0036164677</v>
          </cell>
          <cell r="I107" t="str">
            <v>ΑΝΑΒΑΘΜΙΣΗ ΑΡΔΕΥΤΙΚΟΥ ΔΙΚΤΥΟΥ ΣΤΗΝ Τ.Κ. ΣΤΑΘΜΟΥ ΜΟΥΡΙΩΝ ΤΟΥ ΔΗΜΟΥ ΚΙΛΚΙΣ</v>
          </cell>
        </row>
        <row r="108">
          <cell r="C108">
            <v>36164875</v>
          </cell>
          <cell r="D108" t="str">
            <v>ΣΤΕΡΕΑΣ ΕΛΛΑΔΑΣ</v>
          </cell>
          <cell r="E108" t="str">
            <v>ΦΩΚΙΔΑΣ</v>
          </cell>
          <cell r="F108" t="str">
            <v>ΠΕΡΙΦΕΡΕΙΑ ΣΤΕΡΕΑΣ ΕΛΛΑΔΑΣ</v>
          </cell>
          <cell r="G108" t="str">
            <v>108930/1187/18-5-2022</v>
          </cell>
          <cell r="H108" t="str">
            <v>0036164875</v>
          </cell>
          <cell r="I108" t="str">
            <v>ΑΓΩΓΟΣ ΕΚΣΥΓΧΡΟΝΙΣΜΟΥ ΚΕΝΤΡΙΚΟΥ ΔΙΚΤΥΟΥ  ΤΡΟΦΟΔΟΣΙΑΣ ΑΝΤΛΙΟΣΤΑΣΙΩΝ ΑΡΔΕΥΣΗΣ ΠΕΔΙΑΔΑΣ ΜΟΡΝΟΥ</v>
          </cell>
        </row>
        <row r="109">
          <cell r="C109">
            <v>36165070</v>
          </cell>
          <cell r="D109" t="str">
            <v>ΣΤΕΡΕΑΣ ΕΛΛΑΔΑΣ</v>
          </cell>
          <cell r="E109" t="str">
            <v>ΒΟΙΩΤΙΑΣ</v>
          </cell>
          <cell r="F109" t="str">
            <v>ΠΕΡΙΦΕΡΕΙΑ ΣΤΕΡΕΑΣ ΕΛΛΑΔΑΣ</v>
          </cell>
          <cell r="G109" t="str">
            <v xml:space="preserve"> 5051/19-5-2022</v>
          </cell>
          <cell r="H109" t="str">
            <v>0036165070</v>
          </cell>
          <cell r="I109" t="str">
            <v>ΕΓΚΑΤΑΣΤΑΣΗ ΣΥΣΤΗΜΑΤΟΣ ΤΗΛΕΜΕΤΡΙΑΣ ΚΑΙ ΕΚΣΥΓΧΡΟΝΙΣΜΟΣ ΤΟΥ ΔΙΚΤΥΟΥ ΚΑΙ ΤΩΝ ΥΠΟΔΟΜΩΝ ΑΡΔΕΥΣΗΣ ΤΗΣ ΠΕΡΙΦΕΡΕΙΑΣ ΣΤΕΡΕΑΣ ΕΛΛΑΔΑΣ</v>
          </cell>
        </row>
        <row r="110">
          <cell r="C110">
            <v>36165278</v>
          </cell>
          <cell r="D110" t="str">
            <v>ΣΤΕΡΕΑΣ ΕΛΛΑΔΑΣ</v>
          </cell>
          <cell r="E110" t="str">
            <v>ΦΘΙΩΤΙΔΑΣ</v>
          </cell>
          <cell r="F110" t="str">
            <v>ΠΕΡΙΦΕΡΕΙΑ ΣΤΕΡΕΑΣ ΕΛΛΑΔΑΣ</v>
          </cell>
          <cell r="G110" t="str">
            <v>108920/1185/18-5-2022</v>
          </cell>
          <cell r="H110" t="str">
            <v>0036165278</v>
          </cell>
          <cell r="I110" t="str">
            <v>ΕΚΣΥΓΧΡΟΝΙΣΜΟΣ  ΓΕΩΤΡΗΣΕΩΝ ΚΑΙ ΔΙΚΤΥΩΝ ΑΡΔΕΥΣΗΣ ΤΟΥ ΤΟΕΒ ΞΥΝΙΑΔΟΣ ΦΘΙΩΤΙΔΑΣ</v>
          </cell>
        </row>
        <row r="111">
          <cell r="C111">
            <v>36165476</v>
          </cell>
          <cell r="D111" t="str">
            <v>ΠΕΛΟΠΟΝΝΗΣΟΥ</v>
          </cell>
          <cell r="E111" t="str">
            <v>ΚΟΡΙΝΘΙΑΣ</v>
          </cell>
          <cell r="F111" t="str">
            <v>ΔΗΜΟΣ ΣΙΚΥΩΝΙΩΝ</v>
          </cell>
          <cell r="G111" t="str">
            <v>8245/3-6-2022</v>
          </cell>
          <cell r="H111" t="str">
            <v>0036165476</v>
          </cell>
          <cell r="I111" t="str">
            <v>ΕΚΣΥΓΧΡΟΝΙΣΜΟΣ ΑΡΔΕΥΤΙΚΟΥ ΔΙΚΤΥΟΥ ΚΟΙΝΟΤΗΤΑΣ ΑΣΠΡΟΚΑΜΠΟΥ, ΔΗΜΟΥ ΣΙΚΥΩΝΙΩΝ</v>
          </cell>
        </row>
        <row r="112">
          <cell r="C112">
            <v>36165674</v>
          </cell>
          <cell r="D112" t="str">
            <v>ΣΤΕΡΕΑΣ ΕΛΛΑΔΑΣ</v>
          </cell>
          <cell r="E112" t="str">
            <v>ΦΘΙΩΤΙΔΑΣ</v>
          </cell>
          <cell r="F112" t="str">
            <v>ΠΕΡΙΦΕΡΕΙΑ ΣΤΕΡΕΑΣ ΕΛΛΑΔΑΣ</v>
          </cell>
          <cell r="G112" t="str">
            <v>122591/1320/2-6-2022</v>
          </cell>
          <cell r="H112" t="str">
            <v>0036165674</v>
          </cell>
          <cell r="I112" t="str">
            <v>ΑΝΑΚΑΤΑΣΚΕΥΗ ΥΦΙΣΤΑΜΕΝΟΥ (ΠΡΟ ΤΟΥ 1975) ΥΔΡΑΥΛΑΚΑ</v>
          </cell>
        </row>
        <row r="113">
          <cell r="C113">
            <v>36165872</v>
          </cell>
          <cell r="D113" t="str">
            <v>ΔΥΤΙΚΗΣ ΜΑΚΕΔΟΝΙΑΣ</v>
          </cell>
          <cell r="E113" t="str">
            <v>ΚΟΖΑΝΗΣ</v>
          </cell>
          <cell r="F113" t="str">
            <v>ΠΕΡ. ΔΥΤ. ΜΑΚΕΔΟΝΙΑΣ_ΚΟΖΑΝΗ</v>
          </cell>
          <cell r="G113" t="str">
            <v>86854/2-6-2022</v>
          </cell>
          <cell r="H113" t="str">
            <v>0036165872</v>
          </cell>
          <cell r="I113" t="str">
            <v>ΒΕΛΤΙΩΣΗ ΕΝΕΡΓΕΙΑΚΗΣ ΑΠΟΔΟΣΗΣ ΥΦΙΣΤΑΜΕΝΩΝ ΑΡΔΕΥΤΙΚΩΝ ΥΠΟΔΟΜΩΝ ΜΕ ΑΝΑΠΤΥΞΗ ΟΛΟΚΛΗΡΩΜΕΝΟΥ ΣΥΣΤΗΜΑΤΟΣ ΤΗΛΕΔΙΑΧΕΙΡΙΣΗΣ-ΤΗΛΕΜΕΤΡΗΣΗΣ ΚΑΙ ΣΥΣΤΗΜΑΤΟΣ ΠΡΟΠΛΗΡΩΜΕΝΗΣ ΑΡΔΕΥΣΗΣ, ΣΤΟ ΤΟΕΒ ΣΕΡΒΙΩΝ</v>
          </cell>
        </row>
        <row r="114">
          <cell r="C114">
            <v>36166077</v>
          </cell>
          <cell r="D114" t="str">
            <v>ΔΥΤΙΚΗΣ ΕΛΛΑΔΑΣ</v>
          </cell>
          <cell r="E114" t="str">
            <v>ΗΛΕΙΑΣ</v>
          </cell>
          <cell r="F114" t="str">
            <v>ΠΕΡΙΦΕΡΕΙΑ ΔΥΤΙΚΗΣ ΕΛΛΑΔΑΣ</v>
          </cell>
          <cell r="G114" t="str">
            <v>165481/2427/3-6-2022</v>
          </cell>
          <cell r="H114" t="str">
            <v>0036166077</v>
          </cell>
          <cell r="I114" t="str">
            <v>ΑΝΤΙΚΑΤΑΣΤΑΣΗ ΑΓΩΓΩΝ, ΕΚΣΥΓΧΡΟΝΙΣΜΟΣ ΤΟΥ ΑΡΔΕΥΤΙΚΟΥ ΔΙΚΤΥΟΥ ΚΑΙ ΤΩΝ ΑΝΤΛΙΟΣΤΑΣΙΩΝ ΤΟΥ ΤΟΕΒ ΕΠΙΤΑΛΙΟΥ</v>
          </cell>
        </row>
        <row r="115">
          <cell r="C115">
            <v>36166275</v>
          </cell>
          <cell r="D115" t="str">
            <v>ΚΕΝΤΡΙΚΗΣ ΜΑΚΕΔΟΝΙΑΣ</v>
          </cell>
          <cell r="E115" t="str">
            <v>ΗΜΑΘΙΑΣ</v>
          </cell>
          <cell r="F115" t="str">
            <v>ΔΗΜΟΣ ΑΛΕΞΑΝΔΡΕΙΑΣ</v>
          </cell>
          <cell r="G115" t="str">
            <v>9558/3-6-2022</v>
          </cell>
          <cell r="H115" t="str">
            <v>0036166275</v>
          </cell>
          <cell r="I115" t="str">
            <v>ΠΡΟΜΗΘΕΙΑ ΚΑΙ ΕΓΚΑΤΑΣΤΑΣΗ ΣΥΣΤΗΜΑΤΟΣ ΕΚΣΥΓΧΡΟΝΙΣΜΟΥ, ΕΞΟΙΚΟΝΟΜΗΣΗΣ ΝΕΡΟΥ ΚΑΙ ΕΝΕΡΓΕΙΑΚΗΣ ΑΝΑΒΑΘΜΙΣΗΣ ΕΓΚΑΤΑΣΤΑΣΕΩΝ ΑΡΔΕΥΣΗΣ ΔΙΚΤΥΟΥ ΜΕΛΙΚΗΣ ΤΟΥ ΔΗΜΟΥ ΑΛΕΞΑΝΔΡΕΙΑΣ</v>
          </cell>
        </row>
        <row r="116">
          <cell r="C116">
            <v>36166671</v>
          </cell>
          <cell r="D116" t="str">
            <v>ΘΕΣΣΑΛΙΑΣ</v>
          </cell>
          <cell r="E116" t="str">
            <v>ΛΑΡΙΣΑΣ</v>
          </cell>
          <cell r="F116" t="str">
            <v>ΠΕΡΙΦΕΡΕΙΑ ΘΕΣΣΑΛΙΑΣ</v>
          </cell>
          <cell r="G116" t="str">
            <v>210807/28-5-2022</v>
          </cell>
          <cell r="H116" t="str">
            <v>0036166671</v>
          </cell>
          <cell r="I116" t="str">
            <v>ΕΚΣΥΓΧΡΟΝΙΣΜΟΣ ΚΑΙ ΑΝΑΒΑΘΜΙΣΗ ΗΛΕΚΤΡΟΜΗΧΑΝΟΛΟΓΙΚΩΝ ΕΓΚΑΤΑΣΤΑΣΕΩΝ ΑΡΔΕΥΣΗΣ ΑΡΜΟΔΙΟΤΗΤΑΣ ΤΟΕΒ ΠΗΝΕΙΟΥ</v>
          </cell>
        </row>
        <row r="117">
          <cell r="C117">
            <v>36166879</v>
          </cell>
          <cell r="D117" t="str">
            <v>ΑΝΑΤΟΛΙΚΗΣ ΜΑΚΕΔΟΝΙΑΣ ΚΑΙ ΘΡΑΚΗΣ</v>
          </cell>
          <cell r="E117" t="str">
            <v>ΡΟΔΟΠΗΣ</v>
          </cell>
          <cell r="F117" t="str">
            <v>ΔΗΜΟΣ ΑΡΡΙΑΝΩΝ</v>
          </cell>
          <cell r="G117" t="str">
            <v>…/18-3-2022</v>
          </cell>
          <cell r="H117" t="str">
            <v>0036166879</v>
          </cell>
          <cell r="I117" t="str">
            <v>ΠΡΟΜΗΘΕΙΑ ΚΑΙ ΕΓΚΑΤΑΣΤΑΣΗ Η/Μ ΕΞΟΠΛΙΣΜΟΥ ΓΙΑ ΤΟΝ ΕΚΣΥΓΧΡΟΝΙΣΜΟ ΚΑΙ ΤΟΝ ΕΛΕΓΧΟ ΤΩΝ ΕΓΚΑΤΑΣΤΑΣΕΩΝ ΑΡΔΕΥΣΗΣ ΤΟΥ ΔΗΜΟΥ ΑΡΡΙΑΝΩΝ.</v>
          </cell>
        </row>
        <row r="118">
          <cell r="C118">
            <v>36167272</v>
          </cell>
          <cell r="D118" t="str">
            <v>ΣΤΕΡΕΑΣ ΕΛΛΑΔΑΣ</v>
          </cell>
          <cell r="E118" t="str">
            <v>ΒΟΙΩΤΙΑΣ</v>
          </cell>
          <cell r="F118" t="str">
            <v>ΔΗΜΟΣ ΑΛΙΑΡΤΟΥ</v>
          </cell>
          <cell r="G118" t="str">
            <v>4926/03-06-2022</v>
          </cell>
          <cell r="H118" t="str">
            <v>0036167272</v>
          </cell>
          <cell r="I118" t="str">
            <v>ΑΝΑΒΑΘΜΙΣΗ &amp; ΕΚΣΥΓΧΡΟΝΙΣΜΟΣ ΤΩΝ ΥΠΟΔΟΜΩΝ ΑΡΔΕΥΣΗΣ ΣΤΗΝ Τ.Κ. ΜΑΥΡΟΜΜΑΤΙΟΥ (ΠΕΡΙΟΧΗ ΦΛΕΒΑΣ) ΤΟΥ ΔΗΜΟΥ ΑΛΙΑΡΤΟΥ  - ΘΕΣΠΙΕΩΝ</v>
          </cell>
        </row>
        <row r="119">
          <cell r="C119">
            <v>36167470</v>
          </cell>
          <cell r="D119" t="str">
            <v>ΣΤΕΡΕΑΣ ΕΛΛΑΔΑΣ</v>
          </cell>
          <cell r="E119" t="str">
            <v>ΒΟΙΩΤΙΑΣ</v>
          </cell>
          <cell r="F119" t="str">
            <v>ΔΗΜΟΣ ΑΛΙΑΡΤΟΥ</v>
          </cell>
          <cell r="G119" t="str">
            <v>4950/03-06-2022</v>
          </cell>
          <cell r="H119" t="str">
            <v>0036167470</v>
          </cell>
          <cell r="I119" t="str">
            <v>ΑΝΑΒΑΘΜΙΣΗ &amp; ΕΚΣΥΓΧΡΟΝΙΣΜΟΣ ΤΩΝ ΥΠΟΔΟΜΩΝ ΑΡΔΕΥΣΗΣ ΣΤΗΝ Τ.Κ. ΥΨΗΛΑΝΤΗ ΤΟΥ ΔΗΜΟΥ ΑΛΙΑΡΤΟΥ - ΘΕΣΠΙΕΩΝ</v>
          </cell>
        </row>
        <row r="120">
          <cell r="C120">
            <v>36167678</v>
          </cell>
          <cell r="D120" t="str">
            <v>ΠΕΛΟΠΟΝΝΗΣΟΥ</v>
          </cell>
          <cell r="E120" t="str">
            <v>ΑΡΓΟΛΙΔΑΣ</v>
          </cell>
          <cell r="F120" t="str">
            <v>ΔΗΜΟΣ ΑΡΓΟΥΣ-ΜΥΚΗΝΩΝ</v>
          </cell>
          <cell r="G120" t="str">
            <v>7464/30-5-2022</v>
          </cell>
          <cell r="H120" t="str">
            <v>0036167678</v>
          </cell>
          <cell r="I120" t="str">
            <v>ΠΡΟΜΗΘΕΙΑ ΚΑΙ ΕΓΚΑΤΑΣΤΑΣΗ ΕΞΟΠΛΙΣΜΟΥ ΓΙΑ ΤΗΝ ΑΥΞΗΣΗ ΕΝΕΡΓΕΙΑΚΗΣ ΑΠΟΔΟΣΗΣ ΚΑΙ ΕΝΕΡΓΕΙΑΚΗ ΕΞΟΙΚΟΝΟΜΗΣΗ ΥΦΙΣΤΑΜΕΝΩΝ ΑΡΔΕΥΤΙΚΩΝ ΕΓΚΑΤΑΣΤΑΣΕΩΝ ΔΗΜΟΥ ΆΡΓΟΥΣ - ΜΥΚΗΝΩΝ</v>
          </cell>
        </row>
        <row r="121">
          <cell r="C121">
            <v>36167876</v>
          </cell>
          <cell r="D121" t="str">
            <v>ΠΕΛΟΠΟΝΝΗΣΟΥ</v>
          </cell>
          <cell r="E121" t="str">
            <v>ΚΟΡΙΝΘΙΑΣ</v>
          </cell>
          <cell r="F121" t="str">
            <v>ΔΗΜΟΣ ΣΙΚΥΩΝΙΩΝ</v>
          </cell>
          <cell r="G121" t="str">
            <v>8246/3-6-2022</v>
          </cell>
          <cell r="H121" t="str">
            <v>0036167876</v>
          </cell>
          <cell r="I121" t="str">
            <v>ΕΚΣΥΓΧΡΟΝΙΣΜΟΣ ΑΡΔΕΥΤΙΚΟΥ ΔΙΚΤΥΟΥ ΚΟΙΝΟΤΗΤΑΣ ΜΟΣΙΑΣ ΔΗΜΟΥ ΣΙΚΥΩΝΙΩΝ</v>
          </cell>
        </row>
        <row r="122">
          <cell r="C122">
            <v>36168279</v>
          </cell>
          <cell r="D122" t="str">
            <v>ΔΥΤΙΚΗΣ ΕΛΛΑΔΑΣ</v>
          </cell>
          <cell r="E122" t="str">
            <v>ΑΙΤΩΛΟΑΚΑΡΝΑΝΙΑΣ</v>
          </cell>
          <cell r="F122" t="str">
            <v>ΠΕΡΙΦΕΡΕΙΑ ΔΥΤΙΚΗΣ ΕΛΛΑΔΑΣ</v>
          </cell>
          <cell r="G122" t="str">
            <v>163943/2679/31-5-2022</v>
          </cell>
          <cell r="H122" t="str">
            <v>0036168279</v>
          </cell>
          <cell r="I122" t="str">
            <v>ΕΚΣΥΓΧΡΟΝΙΣΜΟΣ ΑΝΑΒΑΘΜΙΣΗ ΤΩΝ ΑΝΤΛΙΟΣΤΑΣΙΩΝ Α2/9Α ΚΑΙ Α4/9Β ΤΟΥ ΤΟΕΒ ΝΕΟΧΩΡΙΟΥ</v>
          </cell>
        </row>
        <row r="123">
          <cell r="C123">
            <v>36168477</v>
          </cell>
          <cell r="D123" t="str">
            <v>ΣΤΕΡΕΑΣ ΕΛΛΑΔΑΣ</v>
          </cell>
          <cell r="E123" t="str">
            <v>ΦΘΙΩΤΙΔΑΣ</v>
          </cell>
          <cell r="F123" t="str">
            <v>ΠΕΡΙΦΕΡΕΙΑ ΣΤΕΡΕΑΣ ΕΛΛΑΔΑΣ</v>
          </cell>
          <cell r="G123" t="str">
            <v>122617/1321/2-6-2022</v>
          </cell>
          <cell r="H123" t="str">
            <v>0036168477</v>
          </cell>
          <cell r="I123" t="str">
            <v>1. ΑΝΤΙΚΑΤΑΣΤΑΣΗ ΚΑΤΕΣΤΡΑΜΜΕΝΩΝ ΤΜΗΜΑΤΩΝ ΔΙΚΤΥΟΥ ΑΡΔΕΥΣΗΣ ΚΑΙ 2. ΚΑΤΑΣΚΕΥΗ ΥΔΡΟΜΑΣΤΕΥΣΗΣ &amp; ΤΑΜΙΕΥΤΗΡΑ ΣΤΟ ΤΟΕΒ ΜΕΞΙΑΤΩΝ ΦΘΙΩΤΙΔΑΣ</v>
          </cell>
        </row>
        <row r="124">
          <cell r="C124">
            <v>36168873</v>
          </cell>
          <cell r="D124" t="str">
            <v>ΠΕΛΟΠΟΝΝΗΣΟΥ</v>
          </cell>
          <cell r="E124" t="str">
            <v>ΚΟΡΙΝΘΙΑΣ</v>
          </cell>
          <cell r="F124" t="str">
            <v>ΔΗΜΟΣ ΣΙΚΥΩΝΙΩΝ</v>
          </cell>
          <cell r="G124" t="str">
            <v>8260/3-6-2022</v>
          </cell>
          <cell r="H124" t="str">
            <v>0036168873</v>
          </cell>
          <cell r="I124" t="str">
            <v>ΑΡΔΕΥΤΙΚΑ ΕΡΓΑ ΚΟΙΝΟΤΗΤΑΣ ΜΟΥΛΚΙΟΥ ΔΗΜΟΥ ΣΙΚΥΩΝΙΩΝ</v>
          </cell>
        </row>
        <row r="125">
          <cell r="C125">
            <v>36169078</v>
          </cell>
          <cell r="D125" t="str">
            <v>ΣΤΕΡΕΑΣ ΕΛΛΑΔΑΣ</v>
          </cell>
          <cell r="E125" t="str">
            <v>ΕΥΒΟΙΑΣ</v>
          </cell>
          <cell r="F125" t="str">
            <v>ΠΕΡΙΦΕΡΕΙΑ ΣΤΕΡΕΑΣ ΕΛΛΑΔΑΣ</v>
          </cell>
          <cell r="G125" t="str">
            <v>123848/1339/2-6-2022</v>
          </cell>
          <cell r="H125" t="str">
            <v>0036169078</v>
          </cell>
          <cell r="I125" t="str">
            <v>ΚΑΤΑΣΚΕΥΗ ΕΡΓΩΝ ΑΜΕΣΗΣ ΑΠΟΚΑΤΑΣΤΑΣΗΣ ΑΡΔΕΥΤΙΚΟΥ ΚΑΝΑΛΙΟΥ ΚΑΛΑΠΟΔΙΟΥ ΠΟΤΑΜΟΥ ΛΗΛΑΝΤΑ Ν.ΕΥΒΟΙΑΣ</v>
          </cell>
        </row>
        <row r="126">
          <cell r="C126">
            <v>36169276</v>
          </cell>
          <cell r="D126" t="str">
            <v>ΣΤΕΡΕΑΣ ΕΛΛΑΔΑΣ</v>
          </cell>
          <cell r="E126" t="str">
            <v>ΦΘΙΩΤΙΔΑΣ</v>
          </cell>
          <cell r="F126" t="str">
            <v>ΔΗΜΟΣ ΜΑΚΡΑΚΩΜΗΣ</v>
          </cell>
          <cell r="G126" t="str">
            <v>12488/4912/31-05-2022</v>
          </cell>
          <cell r="H126" t="str">
            <v>0036169276</v>
          </cell>
          <cell r="I126" t="str">
            <v>ΕΚΣΥΓΧΡΟΝΙΣΜΟΣ ΚΑΙ ΑΝΑΒΑΘΜΙΣΗ ΛΕΙΤΟΥΡΓΙΑΣ ΑΡΔΕΥΤΙΚΟΥ ΔΙΚΤΥΟΥ ΔΗΜΟΥ ΜΑΚΡΑΚΩΜΗΣ</v>
          </cell>
        </row>
        <row r="127">
          <cell r="C127">
            <v>36169474</v>
          </cell>
          <cell r="D127" t="str">
            <v>ΗΠΕΙΡΟΥ</v>
          </cell>
          <cell r="E127" t="str">
            <v>ΠΡΕΒΕΖΑΣ</v>
          </cell>
          <cell r="F127" t="str">
            <v>ΠΕΡΙΦΕΡΕΙΑ ΗΠΕΙΡΟΥ</v>
          </cell>
          <cell r="G127" t="str">
            <v>85190/8340/20-5-2022</v>
          </cell>
          <cell r="H127" t="str">
            <v>0036169474</v>
          </cell>
          <cell r="I127" t="str">
            <v>ΈΡΓΑ ΕΚΣΥΓΧΡΟΝΙΣΜΟΥ ΚΑΙ ΕΞΟΙΚΟΝΟΜΗΣΗΣ ΝΕΡΟΥ ΚΑΙ ΕΝΕΡΓΕΙΑΣ ΤΟΥ ΔΙΚΤΥΟΥ ΤΟΥ ΤΟΕΒ ΜΠΟΙΔΑ-ΜΑΥΡΗΣ</v>
          </cell>
        </row>
        <row r="128">
          <cell r="C128">
            <v>36169672</v>
          </cell>
          <cell r="D128" t="str">
            <v>ΘΕΣΣΑΛΙΑΣ</v>
          </cell>
          <cell r="E128" t="str">
            <v>ΤΡΙΚΑΛΩΝ</v>
          </cell>
          <cell r="F128" t="str">
            <v>ΔΗΜΟΣ ΦΑΡΚΑΔΟΝΑΣ</v>
          </cell>
          <cell r="G128" t="str">
            <v>6375/3-6-2022</v>
          </cell>
          <cell r="H128" t="str">
            <v>0036169672</v>
          </cell>
          <cell r="I128" t="str">
            <v>ΒΕΛΤΙΩΣΗ ΥΠΟΔΟΜΩΝ ΕΓΓΕΙΩΝ ΒΕΛΤΙΩΣΕΩΝ ΤΟΕΒ ΖΑΡΚΟΥ ΔΗΜΟΥ ΦΑΡΚΑΔΟΝΑΣ</v>
          </cell>
        </row>
        <row r="129">
          <cell r="C129">
            <v>36169870</v>
          </cell>
          <cell r="D129" t="str">
            <v>ΚΡΗΤΗΣ</v>
          </cell>
          <cell r="E129" t="str">
            <v>ΛΑΣΙΘΙΟΥ</v>
          </cell>
          <cell r="F129" t="str">
            <v>ΠΕΡΙΦΕΡΕΙΑ ΚΡΗΤΗΣ</v>
          </cell>
          <cell r="G129" t="str">
            <v>163109/03-06-2022</v>
          </cell>
          <cell r="H129" t="str">
            <v>0036169870</v>
          </cell>
          <cell r="I129" t="str">
            <v>ΠΡΟΜΗΘΕΙΑ, ΕΓΚΑΤΑΣΤΑΣΗ ΚΑΙ ΘΕΣΗ ΣΕ ΛΕΙΤΟΥΡΓΙΑ ΣΥΣΤΗΜΑΤΩΝ ΑΥΤΟΜΑΤΙΣΜΟΥ-ΤΗΛΕΛΕΓΧΟΥ-ΤΗΛΕΧΕΙΡΙΣΜΟΥ ΚΑΙ ΑΥΤΟΜΑΤΩΝ ΥΔΡΟΜΕΤΡΗΤΩΝ ΓΙΑ ΤΗΝ ΑΝΑΒΑΘΜΙΣΗ ΥΠΟΔΟΜΩΝ ΑΡΔΕΥΣΗΣ ΤΟΥ ΤΟΕΒ ΜΕΡΑΜΒΕΛΛΟΥ</v>
          </cell>
        </row>
        <row r="130">
          <cell r="C130">
            <v>36170074</v>
          </cell>
          <cell r="D130" t="str">
            <v>ΚΡΗΤΗΣ</v>
          </cell>
          <cell r="E130" t="str">
            <v>ΗΡΑΚΛΕΙΟΥ</v>
          </cell>
          <cell r="F130" t="str">
            <v>ΔΗΜΟΣ ΒΙΑΝΝΟΥ</v>
          </cell>
          <cell r="G130" t="str">
            <v>3156/31-05-2022</v>
          </cell>
          <cell r="H130" t="str">
            <v>0036170074</v>
          </cell>
          <cell r="I130" t="str">
            <v>ΑΝΤΙΚΑΤΑΣΤΑΣΗ ΗΛΕΚΤΡΟΜΗΧΑΝΟΛΟΓΙΚΟΥ (Η/Μ) ΕΞΟΠΛΙΣΜΟΥ ΑΝΤΛΙΟΣΤΑΣΙΩΝ ΑΡΔΕΥΣΗΣ ΔΗΜΟΥ ΒΙΑΝΝΟΥ</v>
          </cell>
        </row>
        <row r="131">
          <cell r="C131">
            <v>36170081</v>
          </cell>
          <cell r="D131" t="str">
            <v>ΣΤΕΡΕΑΣ ΕΛΛΑΔΑΣ</v>
          </cell>
          <cell r="E131" t="str">
            <v>ΕΥΒΟΙΑΣ</v>
          </cell>
          <cell r="F131" t="str">
            <v>ΠΕΡΙΦΕΡΕΙΑ ΣΤΕΡΕΑΣ ΕΛΛΑΔΑΣ</v>
          </cell>
          <cell r="G131" t="str">
            <v>123845/1338/2-6-2022</v>
          </cell>
          <cell r="H131" t="str">
            <v>0036170081</v>
          </cell>
          <cell r="I131" t="str">
            <v>ΑΠΟΚΑΤΑΣΤΑΣΗ ΒΛΑΒΩΝ ΔΙΚΤΥΟΥ  ΚΑΛΑΠΟΔΙΟΥ</v>
          </cell>
        </row>
        <row r="132">
          <cell r="C132">
            <v>36170272</v>
          </cell>
          <cell r="D132" t="str">
            <v>ΠΕΛΟΠΟΝΝΗΣΟΥ</v>
          </cell>
          <cell r="E132" t="str">
            <v>ΚΟΡΙΝΘΙΑΣ</v>
          </cell>
          <cell r="F132" t="str">
            <v>ΔΗΜΟΣ ΣΙΚΥΩΝΙΩΝ</v>
          </cell>
          <cell r="G132" t="str">
            <v>8286/3-6-2022</v>
          </cell>
          <cell r="H132" t="str">
            <v>0036170272</v>
          </cell>
          <cell r="I132" t="str">
            <v>ΑΡΔΕΥΤΙΚΑ ΕΡΓΑ ΚΟΙΝΟΤΗΤΑΣ ΑΡΧΑΙΑΣ ΣΙΚΥΩΝΑΣ ΔΗΜΟΥ ΣΙΚΥΩΝΙΩΝ</v>
          </cell>
        </row>
        <row r="133">
          <cell r="C133">
            <v>36170678</v>
          </cell>
          <cell r="D133" t="str">
            <v>ΑΤΤΙΚΗΣ</v>
          </cell>
          <cell r="E133" t="str">
            <v>ΑΝΑΤΟΛΙΚΗΣ ΑΤΤΙΚΗΣ</v>
          </cell>
          <cell r="F133" t="str">
            <v>ΔΗΜΟΣ ΛΑΥΡΕΩΤΙΚΗΣ</v>
          </cell>
          <cell r="G133" t="str">
            <v>8286/2-6-2022</v>
          </cell>
          <cell r="H133" t="str">
            <v>0036170678</v>
          </cell>
          <cell r="I133" t="str">
            <v>ΕΠΑΝΑΧΡΗΣΙΜΟΠΟΙΗΣΗ ΤΩΝ ΕΠΕΞΕΡΓΑΣΜΕΝΩΝ ΛΥΜΑΤΩΝ ΤΗΣ ΕΓΚΑΤΑΣΤΑΣΗΣ ΕΠΕΞΕΡΓΑΣΙΑΣ ΛΥΜΑΤΩΝ ΚΕΡΑΤΕΑΣ ΓΙΑ ΑΡΔΕΥΣΗ</v>
          </cell>
        </row>
        <row r="134">
          <cell r="C134">
            <v>36170876</v>
          </cell>
          <cell r="D134" t="str">
            <v>ΘΕΣΣΑΛΙΑΣ</v>
          </cell>
          <cell r="E134" t="str">
            <v>ΛΑΡΙΣΑΣ</v>
          </cell>
          <cell r="F134" t="str">
            <v>ΔΗΜΟΣ ΦΑΡΣΑΛΩΝ</v>
          </cell>
          <cell r="G134" t="str">
            <v>6968/2-6-2022</v>
          </cell>
          <cell r="H134" t="str">
            <v>0036170876</v>
          </cell>
          <cell r="I134" t="str">
            <v>ΒΕΛΤΙΩΣΗ ΕΝΕΡΓΕΙΑΚΗΣ ΑΠΟΔΟΣΗΣ ΤΩΝ ΑΡΔΕΥΤΙΚΩΝ ΥΠΟΔΟΜΩΝ ΤΟΥ ΔΗΜΟΥ ΦΑΡΣΑΛΩΝ</v>
          </cell>
        </row>
        <row r="135">
          <cell r="C135">
            <v>36171071</v>
          </cell>
          <cell r="D135" t="str">
            <v>ΣΤΕΡΕΑΣ ΕΛΛΑΔΑΣ</v>
          </cell>
          <cell r="E135" t="str">
            <v>ΦΩΚΙΔΑΣ</v>
          </cell>
          <cell r="F135" t="str">
            <v>ΠΕΡΙΦΕΡΕΙΑ ΣΤΕΡΕΑΣ ΕΛΛΑΔΑΣ</v>
          </cell>
          <cell r="G135" t="str">
            <v>124104/1342/3-6-2022</v>
          </cell>
          <cell r="H135" t="str">
            <v>0036171071</v>
          </cell>
          <cell r="I135" t="str">
            <v>ΒΕΛΤΙΩΣΗ ΥΠΟΔΟΜΩΝ ΕΓΓΕΙΩΝ ΒΕΛΤΙΩΣΕΩΝ ΤΩΝ ΤΟΕΒ ΤΗΣ Π.Ε. ΦΩΚΙΔΑΣ</v>
          </cell>
        </row>
        <row r="136">
          <cell r="C136">
            <v>36171279</v>
          </cell>
          <cell r="D136" t="str">
            <v>ΘΕΣΣΑΛΙΑΣ</v>
          </cell>
          <cell r="E136" t="str">
            <v>ΤΡΙΚΑΛΩΝ</v>
          </cell>
          <cell r="F136" t="str">
            <v>ΔΗΜΟΣ ΜΕΤΕΩΡΩΝ</v>
          </cell>
          <cell r="G136" t="str">
            <v>7958/3-6-2022 και 8906/23-6-2022</v>
          </cell>
          <cell r="H136" t="str">
            <v>0036171279</v>
          </cell>
          <cell r="I136" t="str">
            <v>ΒΕΛΤΙΩΣΗ ΑΡΔΕΥΤΙΚΟΥ ΔΙΚΤΥΟΥ ΣΤΟ ΔΗΜΟ ΜΕΤΕΩΡΩΝ</v>
          </cell>
        </row>
        <row r="137">
          <cell r="C137">
            <v>36171286</v>
          </cell>
          <cell r="D137" t="str">
            <v>ΚΡΗΤΗΣ</v>
          </cell>
          <cell r="E137" t="str">
            <v>ΗΡΑΚΛΕΙΟΥ</v>
          </cell>
          <cell r="F137" t="str">
            <v>ΔΗΜΟΣ ΦΑΙΣΤΟΥ</v>
          </cell>
          <cell r="G137" t="str">
            <v>5836/03-06-2022</v>
          </cell>
          <cell r="H137" t="str">
            <v>0036171286</v>
          </cell>
          <cell r="I137" t="str">
            <v>ΤΡΙΑ ΑΡΔΕΥΤΙΚΑ ΦΡΑΓΜΑΤΑ ΣΤΟ ΧΕΙΜΑΡΡΟ ΜΑΓΕΙΡΟ.</v>
          </cell>
        </row>
        <row r="138">
          <cell r="C138">
            <v>36171477</v>
          </cell>
          <cell r="D138" t="str">
            <v>ΠΕΛΟΠΟΝΝΗΣΟΥ</v>
          </cell>
          <cell r="E138" t="str">
            <v>ΚΟΡΙΝΘΙΑΣ</v>
          </cell>
          <cell r="F138" t="str">
            <v>ΔΗΜΟΣ ΣΙΚΥΩΝΙΩΝ</v>
          </cell>
          <cell r="G138" t="str">
            <v>8289/3-6-2022</v>
          </cell>
          <cell r="H138" t="str">
            <v>0036171477</v>
          </cell>
          <cell r="I138" t="str">
            <v>ΑΡΔΕΥΤΙΚΑ ΕΡΓΑ ΚΟΙΝΟΤΗΤΑΣ ΚΙΑΤΟΥ ΔΗΜΟΥ ΣΙΚΥΩΝΙΩΝ</v>
          </cell>
        </row>
        <row r="139">
          <cell r="C139">
            <v>36171675</v>
          </cell>
          <cell r="D139" t="str">
            <v>ΠΕΛΟΠΟΝΝΗΣΟΥ</v>
          </cell>
          <cell r="E139" t="str">
            <v>ΚΟΡΙΝΘΙΑΣ</v>
          </cell>
          <cell r="F139" t="str">
            <v>ΔΗΜΟΣ ΣΙΚΥΩΝΙΩΝ</v>
          </cell>
          <cell r="G139" t="str">
            <v>8277/3-6-2022</v>
          </cell>
          <cell r="H139" t="str">
            <v>0036171675</v>
          </cell>
          <cell r="I139" t="str">
            <v>ΕΚΣΥΓΧΡΟΝΙΣΜΟΣ ΑΡΔΕΥΤΙΚΟΥ ΔΙΚΤΥΟΥ ΚΟΙΝΟΤΗΤΑΣ ΣΤΥΜΦΑΛΙΑΣ, ΔΗΜΟΥ ΣΙΚΥΩΝΙΩΝ</v>
          </cell>
        </row>
        <row r="140">
          <cell r="C140">
            <v>36171699</v>
          </cell>
          <cell r="D140" t="str">
            <v>ΗΠΕΙΡΟΥ</v>
          </cell>
          <cell r="E140" t="str">
            <v>ΑΡΤΑΣ</v>
          </cell>
          <cell r="F140" t="str">
            <v>ΔΗΜΟΣ ΚΕΝΤΡΙΚΩΝ ΤΖΟΥΜΕΡΚΩΝ</v>
          </cell>
          <cell r="G140" t="str">
            <v>2144/2-6-2022</v>
          </cell>
          <cell r="H140" t="str">
            <v>0036171699</v>
          </cell>
          <cell r="I140" t="str">
            <v>ΒΕΛΤΙΩΣΗ ΥΠΟΔΟΜΩΝ ΕΓΓΕΙΩΝ ΒΕΛΤΙΩΣΕΩΝ ΔΗΜΟΥ ΚΕΝΤΡΙΚΩΝ ΤΖΟΥΜΕΡΚΩΝ</v>
          </cell>
        </row>
        <row r="141">
          <cell r="C141">
            <v>36171873</v>
          </cell>
          <cell r="D141" t="str">
            <v>ΗΠΕΙΡΟΥ</v>
          </cell>
          <cell r="E141" t="str">
            <v>ΘΕΣΠΡΩΤΙΑΣ</v>
          </cell>
          <cell r="F141" t="str">
            <v>ΠΕΡΙΦΕΡΕΙΑ ΗΠΕΙΡΟΥ</v>
          </cell>
          <cell r="G141" t="str">
            <v>77825/7588/20-5-2022</v>
          </cell>
          <cell r="H141" t="str">
            <v>0036171873</v>
          </cell>
          <cell r="I141" t="str">
            <v>ΈΡΓΑ ΕΞΟΙΚΟΝΟΜΗΣΗΣ ΝΕΡΟΥ ΤΟΕΒ ΡΑΓΙΟΥ ΚΕΣΤΡΙΝΗΣ</v>
          </cell>
        </row>
        <row r="142">
          <cell r="C142">
            <v>36171880</v>
          </cell>
          <cell r="D142" t="str">
            <v>ΗΠΕΙΡΟΥ</v>
          </cell>
          <cell r="E142" t="str">
            <v>ΠΡΕΒΕΖΑΣ</v>
          </cell>
          <cell r="F142" t="str">
            <v>ΠΕΡΙΦΕΡΕΙΑ ΗΠΕΙΡΟΥ</v>
          </cell>
          <cell r="G142" t="str">
            <v>77824/7587/20-5-2022</v>
          </cell>
          <cell r="H142" t="str">
            <v>0036171880</v>
          </cell>
          <cell r="I142" t="str">
            <v>ΈΡΓΑ ΕΚΣΥΓΧΡΟΝΙΣΜΟΥ, ΕΞΟΙΚΟΝΟΜΗΣΗΣ ΝΕΡΟΥ ΚΑΙ ΕΝΕΡΓΕΙΑΣ ΤΟΥ ΔΙΚΤΥΟΥ ΤΟΥ  ΤΟΕΒ ΛΑΜΑΡΗΣ</v>
          </cell>
        </row>
        <row r="143">
          <cell r="C143">
            <v>36171897</v>
          </cell>
          <cell r="D143" t="str">
            <v>ΗΠΕΙΡΟΥ</v>
          </cell>
          <cell r="E143" t="str">
            <v>ΘΕΣΠΡΩΤΙΑΣ</v>
          </cell>
          <cell r="F143" t="str">
            <v>ΠΕΡΙΦΕΡΕΙΑ ΗΠΕΙΡΟΥ</v>
          </cell>
          <cell r="G143" t="str">
            <v>77827/7589/20-5-2022</v>
          </cell>
          <cell r="H143" t="str">
            <v>0036171897</v>
          </cell>
          <cell r="I143" t="str">
            <v>ΈΡΓΑ ΕΚΣΥΓΧΡΟΝΙΣΜΟΥ, ΕΞΟΙΚΟΝΟΜΗΣΗΣ ΕΝΕΡΓΕΙΑΣ ΤΟΥ ΔΙΚΤΥΟΥ ΤΟΥ  ΤΟΕΒ ΑΧΕΡΟΝΤΑ</v>
          </cell>
        </row>
        <row r="144">
          <cell r="C144">
            <v>36171903</v>
          </cell>
          <cell r="D144" t="str">
            <v>ΗΠΕΙΡΟΥ</v>
          </cell>
          <cell r="E144" t="str">
            <v>ΑΡΤΑΣ</v>
          </cell>
          <cell r="F144" t="str">
            <v>ΠΕΡΙΦΕΡΕΙΑ ΗΠΕΙΡΟΥ</v>
          </cell>
          <cell r="G144" t="str">
            <v>77828/7590/20-5-2022</v>
          </cell>
          <cell r="H144" t="str">
            <v>0036171903</v>
          </cell>
          <cell r="I144" t="str">
            <v>ΕΡΓΑΣΙΕΣ ΣΤΕΓΑΝΟΠΟΙΗΣΗΣ ΔΕΞΑΜΕΝΗΣ ΑΣΦΑΚΑΣ ΓΟΕΒ ΙΩΑΝΝΙΝΩΝ</v>
          </cell>
        </row>
        <row r="145">
          <cell r="C145">
            <v>36171910</v>
          </cell>
          <cell r="D145" t="str">
            <v>ΗΠΕΙΡΟΥ</v>
          </cell>
          <cell r="E145" t="str">
            <v>ΑΡΤΑΣ</v>
          </cell>
          <cell r="F145" t="str">
            <v>ΠΕΡΙΦΕΡΕΙΑ ΗΠΕΙΡΟΥ</v>
          </cell>
          <cell r="G145" t="str">
            <v>77831/7591/20-5-2022</v>
          </cell>
          <cell r="H145" t="str">
            <v>0036171910</v>
          </cell>
          <cell r="I145" t="str">
            <v>ΈΡΓΑ ΕΞΟΙΚΟΝΟΜΗΣΗΣ ΝΕΡΟΥ ΓΡΑΜΜΕΝΙΤΣΑΣ - ΒΛΑΧΕΡΝΑΣ</v>
          </cell>
        </row>
        <row r="146">
          <cell r="C146">
            <v>36171927</v>
          </cell>
          <cell r="D146" t="str">
            <v>ΗΠΕΙΡΟΥ</v>
          </cell>
          <cell r="E146" t="str">
            <v>ΑΡΤΑΣ</v>
          </cell>
          <cell r="F146" t="str">
            <v>ΠΕΡΙΦΕΡΕΙΑ ΗΠΕΙΡΟΥ</v>
          </cell>
          <cell r="G146" t="str">
            <v>77832/7592/20-5-2022</v>
          </cell>
          <cell r="H146" t="str">
            <v>0036171927</v>
          </cell>
          <cell r="I146" t="str">
            <v>ΈΡΓΑ ΕΚΣΥΓΧΡΟΝΙΣΜΟΥ ΚΑΙ ΕΞΟΙΚΟΝΟΜΗΣΗΣ ΝΕΡΟΥ ΤΟΥ ΔΙΚΤΥΟΥ ΤΟΥ ΤΟΕΒ ΖΩΝΗΣ ΑΡΑΧΘΟΥ</v>
          </cell>
        </row>
        <row r="147">
          <cell r="C147">
            <v>36171934</v>
          </cell>
          <cell r="D147" t="str">
            <v>ΗΠΕΙΡΟΥ</v>
          </cell>
          <cell r="E147" t="str">
            <v>ΑΡΤΑΣ</v>
          </cell>
          <cell r="F147" t="str">
            <v>ΠΕΡΙΦΕΡΕΙΑ ΗΠΕΙΡΟΥ</v>
          </cell>
          <cell r="G147" t="str">
            <v>77837/7594/20-5-2022</v>
          </cell>
          <cell r="H147" t="str">
            <v>0036171934</v>
          </cell>
          <cell r="I147" t="str">
            <v>ΈΡΓΑ ΕΚΣΥΓΧΡΟΝΙΣΜΟΥ ΚΑΙ ΕΞΟΙΚΟΝΟΜΗΣΗΣ ΝΕΡΟΥ ΤΟΥ ΑΡΔΕΥΤΙΚΟΥ ΔΙΚΤΥΟΥ ΠΕΡΑΝΘΗΣ - ΛΟΥΤΡΟΤΟΠΟΥ</v>
          </cell>
        </row>
        <row r="148">
          <cell r="C148">
            <v>36172474</v>
          </cell>
          <cell r="D148" t="str">
            <v>ΚΕΝΤΡΙΚΗΣ ΜΑΚΕΔΟΝΙΑΣ</v>
          </cell>
          <cell r="E148" t="str">
            <v>ΠΕΛΛΑΣ</v>
          </cell>
          <cell r="F148" t="str">
            <v>ΔΗΜΟΣ ΠΕΛΛΑΣ</v>
          </cell>
          <cell r="G148" t="str">
            <v>12365/3-6-2022</v>
          </cell>
          <cell r="H148" t="str">
            <v>0036172474</v>
          </cell>
          <cell r="I148" t="str">
            <v>ΒΕΛΤΙΩΣΗ ΕΝΕΡΓΕΙΑΚΗΣ ΑΠΟΔΟΣΗΣ ΤΩΝ ΑΡΔΕΥΤΙΚΩΝ ΥΠΟΔΟΜΩΝ ΔΗΜΟΥ ΠΕΛΛΑΣ</v>
          </cell>
        </row>
        <row r="149">
          <cell r="C149">
            <v>36172672</v>
          </cell>
          <cell r="D149" t="str">
            <v>ΚΕΝΤΡΙΚΗΣ ΜΑΚΕΔΟΝΙΑΣ</v>
          </cell>
          <cell r="E149" t="str">
            <v>ΗΜΑΘΙΑΣ</v>
          </cell>
          <cell r="F149" t="str">
            <v>ΠΕΡΙΦΕΡΕΙΑ ΚΕΝΤΡΙΚΗΣ ΜΑΚΕΔΟΝΙΑΣ</v>
          </cell>
          <cell r="G149" t="str">
            <v>365534(1342)/3-6-2022</v>
          </cell>
          <cell r="H149" t="str">
            <v>0036172672</v>
          </cell>
          <cell r="I149" t="str">
            <v>ΕΚΣΥΓΧΡΟΝΙΣΜΟΣ ΚΑΙ ΑΝΤΙΚΑΤΑΣΤΑΣΗ ΗΛΕΚΤΡΟΜΗΧΑΝΟΛΟΓΙΚΟΥ ΕΞΟΠΛΙΣΜΟΥ ΓΕΩΤΡΗΣΕΩΝ-ΑΝΤΛΙΟΣΤΑΣΙΩΝ ΤΟΕΒ ΑΓΡΟΚΤΗΜΑΤΟΣ ΝΑΟΥΣΑΣ ΓΙΑ ΤΗΝ ΕΞΟΙΚΟΝΟΜΗΣΗ ΕΝΕΡΓΕΙΑΣ ΚΑΙ ΑΥΞΗΣΗ ΤΗΣ ΑΠΟΔΟΣΗΣ ΤΟΥ ΝΕΡΟΥ</v>
          </cell>
        </row>
        <row r="150">
          <cell r="C150">
            <v>36172870</v>
          </cell>
          <cell r="D150" t="str">
            <v>ΑΝΑΤΟΛΙΚΗΣ ΜΑΚΕΔΟΝΙΑΣ ΚΑΙ ΘΡΑΚΗΣ</v>
          </cell>
          <cell r="E150" t="str">
            <v>ΔΡΑΜΑΣ</v>
          </cell>
          <cell r="F150" t="str">
            <v>ΔΗΜΟΣ ΠΡΟΣΟΤΣΑΝΗΣ</v>
          </cell>
          <cell r="G150" t="str">
            <v>6526/3-6-2022</v>
          </cell>
          <cell r="H150" t="str">
            <v>0036172870</v>
          </cell>
          <cell r="I150" t="str">
            <v>ΕΝΕΡΓΕΙΑΚΗ ΑΝΑΒΑΘΜΙΣΗ &amp; ΕΚΣΥΓΡΟΝΙΣΜΟΣ ΤΩΝ Η/Μ ΕΓΚΑΤΑΣΤΑΣΕΩΝ ΑΝΤΛΙΟΣΤΑΣΙΩΝ ΑΡΔΕΥΣΗΣ ΤΟΥ Δ.ΠΡΟΣΟΤΣΑΝΗΣ</v>
          </cell>
        </row>
        <row r="151">
          <cell r="C151">
            <v>36173075</v>
          </cell>
          <cell r="D151" t="str">
            <v>ΣΤΕΡΕΑΣ ΕΛΛΑΔΑΣ</v>
          </cell>
          <cell r="E151" t="str">
            <v>ΒΟΙΩΤΙΑΣ</v>
          </cell>
          <cell r="F151" t="str">
            <v>ΔΗΜΟΣ ΔΙΣΤΟΜΟΥ ΑΡΑΧΟΒΑΣ ΑΝΤΙΚΥΡΑΣ</v>
          </cell>
          <cell r="G151" t="str">
            <v>4142/03-06-2022</v>
          </cell>
          <cell r="H151" t="str">
            <v>0036173075</v>
          </cell>
          <cell r="I151" t="str">
            <v>ΕΚΣΥΓΧΡΟΝΙΣΜΟΣ ΥΦΙΣΤΑΜΕΝΟΥ ΑΡΔΕΥΤΙΚΟΥ ΔΙΚΤΥΟΥ ΔΕ ΔΙΣΤΟΜΟΥ</v>
          </cell>
        </row>
        <row r="152">
          <cell r="C152">
            <v>36173273</v>
          </cell>
          <cell r="D152" t="str">
            <v>ΠΕΛΟΠΟΝΝΗΣΟΥ</v>
          </cell>
          <cell r="E152" t="str">
            <v>ΑΡΓΟΛΙΔΑΣ</v>
          </cell>
          <cell r="F152" t="str">
            <v>ΠΕΡΙΦΕΡΕΙΑ ΠΕΛΟΠΟΝΝΗΣΟΥ</v>
          </cell>
          <cell r="G152" t="str">
            <v>187520/3-6-2022</v>
          </cell>
          <cell r="H152" t="str">
            <v>0036173273</v>
          </cell>
          <cell r="I152" t="str">
            <v>ΕΠΕΚΤΑΣΗ ΔΙΚΤΥΩΝ ΑΡΔΕΥΣΗΣ ΒΟΡΕΙΟΥ ΤΜΗΜΑΤΟΣ ΤΟΕΒ ΗΡΑΣ ΚΟΥΡΤΑΚΙΟΥ</v>
          </cell>
        </row>
        <row r="153">
          <cell r="C153">
            <v>36173471</v>
          </cell>
          <cell r="D153" t="str">
            <v>ΣΤΕΡΕΑΣ ΕΛΛΑΔΑΣ</v>
          </cell>
          <cell r="E153" t="str">
            <v>ΦΘΙΩΤΙΔΑΣ</v>
          </cell>
          <cell r="F153" t="str">
            <v>ΔΗΜΟΣ ΚΑΜΕΝΩΝ ΒΟΥΡΛΩΝ</v>
          </cell>
          <cell r="G153" t="str">
            <v>4538/01-06-2022</v>
          </cell>
          <cell r="H153" t="str">
            <v>0036173471</v>
          </cell>
          <cell r="I153" t="str">
            <v>ΒΕΛΤΙΩΣΗ ΥΦΙΣΤΑΜΕΝΩΝ ΑΡΔΕΥΤΙΚΩΝ ΥΠΟΔΟΜΩΝ ΜΕ ΑΝΑΠΤΥΞΗ ΣΥΣΤΗΜΑΤΟΣ ΠΡΟΠΛΗΡΩΜΕΝΗΣ ΑΡΔΕΥΣΗΣ, ΣΤΟ ΔΗΜΟ ΚΑΜΕΝΩΝ ΒΟΥΡΛΩΝ</v>
          </cell>
        </row>
        <row r="154">
          <cell r="C154">
            <v>36173488</v>
          </cell>
          <cell r="D154" t="str">
            <v>ΘΕΣΣΑΛΙΑΣ</v>
          </cell>
          <cell r="E154" t="str">
            <v>ΚΑΡΔΙΤΣΑΣ</v>
          </cell>
          <cell r="F154" t="str">
            <v>ΔΗΜΟΣ ΠΑΛΑΜΑ</v>
          </cell>
          <cell r="G154" t="str">
            <v>3801/3-6-2022</v>
          </cell>
          <cell r="H154" t="str">
            <v>0036173488</v>
          </cell>
          <cell r="I154" t="str">
            <v>ΒΕΛΤΙΩΣΗ ΥΠΟΔΟΜΩΝ ΕΓΓΕΙΩΝ ΒΕΛΤΙΩΣΕΩΝ ΣΕ ΑΓΡΟΚΤΗΜΑΤΑ ΤΟΥ ΔΗΜΟΥ ΠΑΛΑΜΑ</v>
          </cell>
        </row>
        <row r="155">
          <cell r="C155">
            <v>36173679</v>
          </cell>
          <cell r="D155" t="str">
            <v>ΣΤΕΡΕΑΣ ΕΛΛΑΔΑΣ</v>
          </cell>
          <cell r="E155" t="str">
            <v>ΒΟΙΩΤΙΑΣ</v>
          </cell>
          <cell r="F155" t="str">
            <v>ΔΗΜΟΣ ΑΛΙΑΡΤΟΥ</v>
          </cell>
          <cell r="G155" t="str">
            <v>4995/03-06-2022</v>
          </cell>
          <cell r="H155" t="str">
            <v>0036173679</v>
          </cell>
          <cell r="I155" t="str">
            <v>ΑΝΑΒΑΘΜΙΣΗ &amp; ΕΚΣΥΓΧΡΟΝΙΣΜΟΣ ΤΩΝ ΥΠΟΔΟΜΩΝ ΑΡΔΕΥΣΗΣ ΣΤΗΝ Τ.Κ. ΠΕΤΡΑΣ  ΤΟΥ ΔΗΜΟΥ ΑΛΙΑΡΤΟΥ  - ΘΕΣΠΙΕΩΝ</v>
          </cell>
        </row>
        <row r="156">
          <cell r="C156">
            <v>36173877</v>
          </cell>
          <cell r="D156" t="str">
            <v>ΗΠΕΙΡΟΥ</v>
          </cell>
          <cell r="E156" t="str">
            <v>ΑΡΤΑΣ</v>
          </cell>
          <cell r="F156" t="str">
            <v>ΠΕΡΙΦΕΡΕΙΑ ΗΠΕΙΡΟΥ</v>
          </cell>
          <cell r="G156" t="str">
            <v>85717/8405/2-6-2022</v>
          </cell>
          <cell r="H156" t="str">
            <v>0036173877</v>
          </cell>
          <cell r="I156" t="str">
            <v>ΣΧΕΔΙΑΣΜΟΣ ΚΑΙ ΑΝΑΒΑΘΜΙΣΗ ΑΡΔΕΥΤΙΚΟΥ ΔΙΚΤΥΟΥ ΤΟΕΒ ΖΩΝΗΣ ΑΡΑΧΘΟΥ - ΑΝΑΚΑΤΑΣΚΕΥΗ ΔΙΩΡΥΓΩΝ ΒΔ1,Δ25 ΚΑΙ Δ34</v>
          </cell>
        </row>
        <row r="157">
          <cell r="C157">
            <v>36173884</v>
          </cell>
          <cell r="D157" t="str">
            <v>ΑΝΑΤΟΛΙΚΗΣ ΜΑΚΕΔΟΝΙΑΣ ΚΑΙ ΘΡΑΚΗΣ</v>
          </cell>
          <cell r="E157" t="str">
            <v>ΕΒΡΟΥ</v>
          </cell>
          <cell r="F157" t="str">
            <v>ΔΗΜΟΣ ΔΙΔΥΜΟΤΕΙΧΟΥ</v>
          </cell>
          <cell r="G157" t="str">
            <v>3234/3-6-2022</v>
          </cell>
          <cell r="H157" t="str">
            <v>0036173884</v>
          </cell>
          <cell r="I157" t="str">
            <v>ΑΝΤΙΚΑΤΑΣΤΑΣΗ ΥΠΟΓΕΙΟΠΟΙΗΣΗ ΥΠΟΛΕΙΠΟΜΕΝΩΝ ΔΙΚΤΥΩΝ ΑΡΔΕΥΣΗΣ ΤΟΕΒ ΩΟΕΙΔΟΥΣ ΜΕΤΑΞΥ ΠΥΘΙΟΥ ΚΑΙ ΣΟΦΙΚΟΥ</v>
          </cell>
        </row>
        <row r="158">
          <cell r="C158">
            <v>36174072</v>
          </cell>
          <cell r="D158" t="str">
            <v>ΗΠΕΙΡΟΥ</v>
          </cell>
          <cell r="E158" t="str">
            <v>ΑΡΤΑΣ</v>
          </cell>
          <cell r="F158" t="str">
            <v>ΠΕΡΙΦΕΡΕΙΑ ΗΠΕΙΡΟΥ</v>
          </cell>
          <cell r="G158" t="str">
            <v>85714/8404/2-6-2022</v>
          </cell>
          <cell r="H158" t="str">
            <v>0036174072</v>
          </cell>
          <cell r="I158" t="str">
            <v>ΣΧΕΔΙΑΣΜΟΣ ΚΑΙ ΑΝΑΒΑΘΜΙΣΗ ΑΡΔΕΥΤΙΚΟΥ  ΔΙΚΤΥΟΥ ΤΟΕΒ ΛΟΥΡΟΥ - ΑΝΑΚΑΤΑΣΚΕΥΗ ΔΙΩΡΥΓΩΝ Δ2 &amp; Δ7</v>
          </cell>
        </row>
        <row r="159">
          <cell r="C159">
            <v>36174270</v>
          </cell>
          <cell r="D159" t="str">
            <v>ΗΠΕΙΡΟΥ</v>
          </cell>
          <cell r="E159" t="str">
            <v>ΑΡΤΑΣ</v>
          </cell>
          <cell r="F159" t="str">
            <v>ΠΕΡΙΦΕΡΕΙΑ ΗΠΕΙΡΟΥ</v>
          </cell>
          <cell r="G159" t="str">
            <v>85718/8406/2-6-2022</v>
          </cell>
          <cell r="H159" t="str">
            <v>0036174270</v>
          </cell>
          <cell r="I159" t="str">
            <v>ΣΧΕΔΙΑΣΜΟΣ ΚΑΙ ΑΝΑΒΑΘΜΙΣΗ ΑΡΔΕΥΤΙΚΟΥ ΔΙΚΤΥΟΥ ΑΓ. ΓΕΩΡΓΙΟΥ ΓΛΥΚΟΡΙΖΟΥ - ΑΓΩΓΟΙ ΜΕΤΑΦΟΡΑΣ ΝΕΡΟΥ ΑΠΟ ΤΟ ΑΝΤΛΙΟΣΤΑΣΙΟ ΤΟΥ ΑΓ. ΓΕΩΡΓΙΟΥ</v>
          </cell>
        </row>
      </sheetData>
      <sheetData sheetId="33"/>
      <sheetData sheetId="34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EB7A6-56A3-4E8A-B2CE-10DCE573F74D}">
  <dimension ref="A1:AA102"/>
  <sheetViews>
    <sheetView tabSelected="1" zoomScale="50" zoomScaleNormal="50" workbookViewId="0">
      <selection activeCell="G18" sqref="G18"/>
    </sheetView>
  </sheetViews>
  <sheetFormatPr defaultColWidth="9.109375" defaultRowHeight="15.6" x14ac:dyDescent="0.3"/>
  <cols>
    <col min="1" max="1" width="9.109375" style="12"/>
    <col min="2" max="2" width="20.33203125" style="5" customWidth="1"/>
    <col min="3" max="3" width="64.33203125" style="5" customWidth="1"/>
    <col min="4" max="4" width="27.33203125" style="5" customWidth="1"/>
    <col min="5" max="5" width="24.44140625" style="5" customWidth="1"/>
    <col min="6" max="6" width="32.109375" style="5" customWidth="1"/>
    <col min="7" max="7" width="21.44140625" style="5" customWidth="1"/>
    <col min="8" max="8" width="26.33203125" style="5" customWidth="1"/>
    <col min="9" max="10" width="10.109375" style="5" bestFit="1" customWidth="1"/>
    <col min="11" max="27" width="9.109375" style="5"/>
    <col min="28" max="16384" width="9.109375" style="12"/>
  </cols>
  <sheetData>
    <row r="1" spans="1:8" s="5" customFormat="1" ht="55.2" thickTop="1" thickBot="1" x14ac:dyDescent="0.3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</row>
    <row r="2" spans="1:8" s="5" customFormat="1" ht="31.8" thickBot="1" x14ac:dyDescent="0.35">
      <c r="A2" s="6">
        <v>1</v>
      </c>
      <c r="B2" s="7">
        <v>36170074</v>
      </c>
      <c r="C2" s="8" t="str">
        <f>VLOOKUP(B2,[1]ΔΕΔΟΜΕΝΑ!$C$2:$I$159,7,FALSE)</f>
        <v>ΑΝΤΙΚΑΤΑΣΤΑΣΗ ΗΛΕΚΤΡΟΜΗΧΑΝΟΛΟΓΙΚΟΥ (Η/Μ) ΕΞΟΠΛΙΣΜΟΥ ΑΝΤΛΙΟΣΤΑΣΙΩΝ ΑΡΔΕΥΣΗΣ ΔΗΜΟΥ ΒΙΑΝΝΟΥ</v>
      </c>
      <c r="D2" s="8" t="s">
        <v>8</v>
      </c>
      <c r="E2" s="8" t="s">
        <v>9</v>
      </c>
      <c r="F2" s="9" t="str">
        <f>VLOOKUP(B2,'[1]ΟΛΑ ΤΑ ΕΡΓΑ'!$B$2:$D$159,3,FALSE)</f>
        <v>ΔΗΜΟΣ  ΒΙΑΝΝΟΥ</v>
      </c>
      <c r="G2" s="10">
        <f>VLOOKUP(B2,'[1]ΟΛΑ ΤΑ ΕΡΓΑ'!$B$2:$K$159,9,FALSE)</f>
        <v>1733600.6</v>
      </c>
      <c r="H2" s="11" t="s">
        <v>10</v>
      </c>
    </row>
    <row r="3" spans="1:8" s="5" customFormat="1" ht="31.8" thickBot="1" x14ac:dyDescent="0.35">
      <c r="A3" s="6">
        <f t="shared" ref="A3:A17" si="0">A2+1</f>
        <v>2</v>
      </c>
      <c r="B3" s="7">
        <v>36146673</v>
      </c>
      <c r="C3" s="8" t="str">
        <f>VLOOKUP(B3,[1]ΔΕΔΟΜΕΝΑ!$C$2:$I$159,7,FALSE)</f>
        <v>ΑΞΙΟΠΟΙΗΣΗ ΑΡΔΕΥΤΙΚΟΥ ΝΕΡΟΥ ΤΟΥ ΥΔΡΟΤΑΜΙΕΥΤΗΡΑ ΔΑΜΑΝΙΩΝ ΤΗΣ Δ.Ε. Ν.ΚΑΖΑΝΤΖΑΚΗΣ - Β ΦΑΣΗ</v>
      </c>
      <c r="D3" s="8" t="s">
        <v>8</v>
      </c>
      <c r="E3" s="8" t="s">
        <v>9</v>
      </c>
      <c r="F3" s="9" t="str">
        <f>VLOOKUP(B3,'[1]ΟΛΑ ΤΑ ΕΡΓΑ'!$B$2:$D$159,3,FALSE)</f>
        <v>ΔΗΜΟΣ ΑΡΧΑΝΩΝ - ΑΣΤΕΡΟΥΣΙΩΝ</v>
      </c>
      <c r="G3" s="10">
        <f>VLOOKUP(B3,'[1]ΟΛΑ ΤΑ ΕΡΓΑ'!$B$2:$K$159,9,FALSE)</f>
        <v>1926000</v>
      </c>
      <c r="H3" s="11" t="s">
        <v>10</v>
      </c>
    </row>
    <row r="4" spans="1:8" s="5" customFormat="1" ht="31.8" thickBot="1" x14ac:dyDescent="0.35">
      <c r="A4" s="6">
        <f t="shared" si="0"/>
        <v>3</v>
      </c>
      <c r="B4" s="7">
        <v>36152681</v>
      </c>
      <c r="C4" s="8" t="str">
        <f>VLOOKUP(B4,[1]ΔΕΔΟΜΕΝΑ!$C$2:$I$159,7,FALSE)</f>
        <v>ΕΚΣΥΓΧΡΟΝΙΣΜΟΣ ΥΦΙΣΤΑΜΕΝΩΝ ΥΠΟΔΟΜΩΝ ΑΡΔΕΥΣΗΣ ΤΟΕΒ ΓΕΡΓΕΡΗΣ</v>
      </c>
      <c r="D4" s="8" t="s">
        <v>8</v>
      </c>
      <c r="E4" s="8" t="s">
        <v>9</v>
      </c>
      <c r="F4" s="9" t="str">
        <f>VLOOKUP(B4,'[1]ΟΛΑ ΤΑ ΕΡΓΑ'!$B$2:$D$159,3,FALSE)</f>
        <v>ΔΗΜΟΣ ΓΟΡΤΥΝΑΣ</v>
      </c>
      <c r="G4" s="10">
        <f>VLOOKUP(B4,'[1]ΟΛΑ ΤΑ ΕΡΓΑ'!$B$2:$K$159,9,FALSE)</f>
        <v>2073981.47</v>
      </c>
      <c r="H4" s="11" t="s">
        <v>10</v>
      </c>
    </row>
    <row r="5" spans="1:8" s="5" customFormat="1" ht="63" thickBot="1" x14ac:dyDescent="0.35">
      <c r="A5" s="6">
        <f t="shared" si="0"/>
        <v>4</v>
      </c>
      <c r="B5" s="7">
        <v>36152674</v>
      </c>
      <c r="C5" s="8" t="str">
        <f>VLOOKUP(B5,[1]ΔΕΔΟΜΕΝΑ!$C$2:$I$159,7,FALSE)</f>
        <v>ΠΡΟΜΗΘΕΙΑ, ΕΓΚΑΤΑΣΤΑΣΗ ΚΑΙ ΘΕΣΗ ΣΕ ΛΕΙΤΟΥΡΓΙΑ ΣΥΣΤΗΜΑΤΩΝ ΑΥΤΟΜΑΤΙΣΜΟΥ - ΤΗΛΕΛΕΓΧΟΥ - ΤΗΛΕΧΕΙΡΙΣΜΟΥ ΓΙΑ ΤΗΝ ΕΞΟΙΚΟΝΟΜΗΣΗ ΕΝΕΡΓΕΙΑΣ ΚΑΙ ΔΙΑΧΕΙΡΙΣΗΣ ΝΕΡΟΥ ΣΤΟ ΑΡΔΕΥΤΙΚΟ ΔΙΚΤΥΟ ΤΟΥ ΔΗΜΟΥ ΗΡΑΚΛΕΙΟΥ ΚΡΗΤΗΣ</v>
      </c>
      <c r="D5" s="8" t="s">
        <v>8</v>
      </c>
      <c r="E5" s="8" t="s">
        <v>9</v>
      </c>
      <c r="F5" s="9" t="str">
        <f>VLOOKUP(B5,'[1]ΟΛΑ ΤΑ ΕΡΓΑ'!$B$2:$D$159,3,FALSE)</f>
        <v>ΔΗΜΟΣ ΗΡΑΚΛΕΙ ΟΥ</v>
      </c>
      <c r="G5" s="10">
        <f>VLOOKUP(B5,'[1]ΟΛΑ ΤΑ ΕΡΓΑ'!$B$2:$K$159,9,FALSE)</f>
        <v>2199968.3199999998</v>
      </c>
      <c r="H5" s="11" t="s">
        <v>10</v>
      </c>
    </row>
    <row r="6" spans="1:8" s="5" customFormat="1" ht="31.8" thickBot="1" x14ac:dyDescent="0.35">
      <c r="A6" s="6">
        <f t="shared" si="0"/>
        <v>5</v>
      </c>
      <c r="B6" s="7">
        <v>36159673</v>
      </c>
      <c r="C6" s="8" t="str">
        <f>VLOOKUP(B6,[1]ΔΕΔΟΜΕΝΑ!$C$2:$I$159,7,FALSE)</f>
        <v>ΑΡΔΕΥΤΙΚΟ ΔΙΚΤΥΟ ΓΙΑ ΤΗΝ ΕΞΥΠΗΡΕΤΗΣΗ ΑΓΡΟΚΤΗΜΑΤΩΝ ΣΤΗ ΘΕΣΗ ΚΑΝΤΡΙ ΤΟΥ ΔΗΜΟΥ ΜΑΛΕΒΙΖΙΟΥ</v>
      </c>
      <c r="D6" s="8" t="s">
        <v>8</v>
      </c>
      <c r="E6" s="8" t="s">
        <v>9</v>
      </c>
      <c r="F6" s="9" t="str">
        <f>VLOOKUP(B6,'[1]ΟΛΑ ΤΑ ΕΡΓΑ'!$B$2:$D$159,3,FALSE)</f>
        <v>ΔΗΜΟΣ ΜΑΛΕΒΙΖΙΟΥ</v>
      </c>
      <c r="G6" s="10">
        <f>VLOOKUP(B6,'[1]ΟΛΑ ΤΑ ΕΡΓΑ'!$B$2:$K$159,9,FALSE)</f>
        <v>1312800</v>
      </c>
      <c r="H6" s="11" t="s">
        <v>10</v>
      </c>
    </row>
    <row r="7" spans="1:8" s="5" customFormat="1" ht="63" thickBot="1" x14ac:dyDescent="0.35">
      <c r="A7" s="6">
        <f t="shared" si="0"/>
        <v>6</v>
      </c>
      <c r="B7" s="7">
        <v>36148875</v>
      </c>
      <c r="C7" s="8" t="str">
        <f>VLOOKUP(B7,[1]ΔΕΔΟΜΕΝΑ!$C$2:$I$159,7,FALSE)</f>
        <v>ΠΡΟΜΗΘΕΙΑ, ΕΓΚΑΤΑΣΤΑΣΗ ΚΑΙ ΘΕΣΗ ΣΕ ΛΕΙΤΟΥΡΓΙΑ ΣΥΣΤΗΜΑΤΩΝ ΑΥΤΟΜΑΤΙΣΜΟΥ-ΤΗΛΕΛΕΓΧΟΥ-ΤΗΛΕΧΕΙΡΙΣΜΟΥ ΓΙΑ ΤΗΝ ΕΞΟΙΚΟΝΟΜΗΣΗ ΕΝΕΡΓΕΙΑΣ ΚΑΙ ΔΙΑΧΕΙΡΙΣΗΣ ΝΕΡΟΥ ΣΤΟ ΑΡΔΕΥΤΙΚΟ ΔΙΚΤΥΟ ΤΟΥ ΔΗΜΟΥ ΧΕΡΣΟΝΗΣΟΥ ΚΡΗΤΗΣ</v>
      </c>
      <c r="D7" s="8" t="s">
        <v>8</v>
      </c>
      <c r="E7" s="8" t="s">
        <v>9</v>
      </c>
      <c r="F7" s="9" t="str">
        <f>VLOOKUP(B7,'[1]ΟΛΑ ΤΑ ΕΡΓΑ'!$B$2:$D$159,3,FALSE)</f>
        <v>ΔΗΜΟΣ ΧΕΡΣΟΝΗΣΟΥ</v>
      </c>
      <c r="G7" s="10">
        <f>VLOOKUP(B7,'[1]ΟΛΑ ΤΑ ΕΡΓΑ'!$B$2:$K$159,9,FALSE)</f>
        <v>2199653.36</v>
      </c>
      <c r="H7" s="11" t="s">
        <v>10</v>
      </c>
    </row>
    <row r="8" spans="1:8" s="5" customFormat="1" ht="63" thickBot="1" x14ac:dyDescent="0.35">
      <c r="A8" s="6">
        <f t="shared" si="0"/>
        <v>7</v>
      </c>
      <c r="B8" s="7">
        <v>35975076</v>
      </c>
      <c r="C8" s="8" t="str">
        <f>VLOOKUP(B8,[1]ΔΕΔΟΜΕΝΑ!$C$2:$I$159,7,FALSE)</f>
        <v>ΒΕΛΤΙΩΣΗ ΥΦΙΣΤΑΜΕΝΗΣ ΥΠΟΔΟΜΗΣ ΕΓΓΕΙΩΝ ΒΕΛΤΙΩΣΕΩΝ ΜΕ ΑΝΑΠΤΥΞΗ ΟΛΟΚΛΗΡΩΜΕΝΟΥ ΣΥΣΤΗΜΑΤΟΣ ΤΗΛΕΔΙΑΧΕΙΡΙΣΗΣ - ΤΗΛΕΜΕΤΡΗΣΗΣ ΓΙΑ ΤΗΝ ΑΥΞΗΣΗ ΕΝΕΡΓΕΙΑΚΗΣ ΑΠΟΔΟΣΗΣ ΣΤΟ ΔΗΜΟ ΣΗΤΕΙΑΣ</v>
      </c>
      <c r="D8" s="8" t="s">
        <v>8</v>
      </c>
      <c r="E8" s="8" t="s">
        <v>11</v>
      </c>
      <c r="F8" s="9" t="str">
        <f>VLOOKUP(B8,'[1]ΟΛΑ ΤΑ ΕΡΓΑ'!$B$2:$D$159,3,FALSE)</f>
        <v>ΔΗΜΟΣ ΣΗΤΕΙΑΣ</v>
      </c>
      <c r="G8" s="10">
        <f>VLOOKUP(B8,'[1]ΟΛΑ ΤΑ ΕΡΓΑ'!$B$2:$K$159,9,FALSE)</f>
        <v>2182896</v>
      </c>
      <c r="H8" s="11" t="s">
        <v>10</v>
      </c>
    </row>
    <row r="9" spans="1:8" s="5" customFormat="1" ht="31.8" thickBot="1" x14ac:dyDescent="0.35">
      <c r="A9" s="6">
        <f t="shared" si="0"/>
        <v>8</v>
      </c>
      <c r="B9" s="7">
        <v>36154470</v>
      </c>
      <c r="C9" s="8" t="str">
        <f>VLOOKUP(B9,[1]ΔΕΔΟΜΕΝΑ!$C$2:$I$159,7,FALSE)</f>
        <v>ΕΡΓΑ ΕΚΣΥΓΧΡΟΝΙΣΜΟΥ, ΕΞΟΙΚΟΝΟΜΗΣΗΣ ΝΕΡΟΥ ΚΑΙ ΕΝΕΡΓΕΙΑΣ ΤΟΥ Τ.Ο.Ε.Β. ΠΑΠΑΓΙΑΝΝΑΔΩΝ</v>
      </c>
      <c r="D9" s="8" t="s">
        <v>8</v>
      </c>
      <c r="E9" s="8" t="s">
        <v>11</v>
      </c>
      <c r="F9" s="9" t="str">
        <f>VLOOKUP(B9,'[1]ΟΛΑ ΤΑ ΕΡΓΑ'!$B$2:$D$159,3,FALSE)</f>
        <v>ΠΕΡΙΦΕΡΕΙΑ ΚΡΗΤΗΣ</v>
      </c>
      <c r="G9" s="10">
        <f>VLOOKUP(B9,'[1]ΟΛΑ ΤΑ ΕΡΓΑ'!$B$2:$K$159,9,FALSE)</f>
        <v>1855215.05</v>
      </c>
      <c r="H9" s="11" t="s">
        <v>10</v>
      </c>
    </row>
    <row r="10" spans="1:8" s="5" customFormat="1" ht="63" thickBot="1" x14ac:dyDescent="0.35">
      <c r="A10" s="6">
        <f t="shared" si="0"/>
        <v>9</v>
      </c>
      <c r="B10" s="7">
        <v>36169870</v>
      </c>
      <c r="C10" s="8" t="str">
        <f>VLOOKUP(B10,[1]ΔΕΔΟΜΕΝΑ!$C$2:$I$159,7,FALSE)</f>
        <v>ΠΡΟΜΗΘΕΙΑ, ΕΓΚΑΤΑΣΤΑΣΗ ΚΑΙ ΘΕΣΗ ΣΕ ΛΕΙΤΟΥΡΓΙΑ ΣΥΣΤΗΜΑΤΩΝ ΑΥΤΟΜΑΤΙΣΜΟΥ-ΤΗΛΕΛΕΓΧΟΥ-ΤΗΛΕΧΕΙΡΙΣΜΟΥ ΚΑΙ ΑΥΤΟΜΑΤΩΝ ΥΔΡΟΜΕΤΡΗΤΩΝ ΓΙΑ ΤΗΝ ΑΝΑΒΑΘΜΙΣΗ ΥΠΟΔΟΜΩΝ ΑΡΔΕΥΣΗΣ ΤΟΥ ΤΟΕΒ ΜΕΡΑΜΒΕΛΛΟΥ</v>
      </c>
      <c r="D10" s="8" t="s">
        <v>8</v>
      </c>
      <c r="E10" s="8" t="s">
        <v>11</v>
      </c>
      <c r="F10" s="9" t="str">
        <f>VLOOKUP(B10,'[1]ΟΛΑ ΤΑ ΕΡΓΑ'!$B$2:$D$159,3,FALSE)</f>
        <v>ΠΕΡΙΦΕΡΕΙΑ ΚΡΗΤΗΣ</v>
      </c>
      <c r="G10" s="10">
        <f>VLOOKUP(B10,'[1]ΟΛΑ ΤΑ ΕΡΓΑ'!$B$2:$K$159,9,FALSE)</f>
        <v>2197528</v>
      </c>
      <c r="H10" s="11" t="s">
        <v>10</v>
      </c>
    </row>
    <row r="11" spans="1:8" s="5" customFormat="1" ht="47.4" thickBot="1" x14ac:dyDescent="0.35">
      <c r="A11" s="6">
        <f t="shared" si="0"/>
        <v>10</v>
      </c>
      <c r="B11" s="7">
        <v>35980476</v>
      </c>
      <c r="C11" s="8" t="str">
        <f>VLOOKUP(B11,[1]ΔΕΔΟΜΕΝΑ!$C$2:$I$159,7,FALSE)</f>
        <v>ΒΕΛΤΙΩΣΗ ΥΦΙΣΤΑΜΕΝΩΝ ΥΠΟΔΟΜΩΝ ΑΡΔΕΥΣΗΣ ΚΑΙ ΕΠΕΚΤΑΣΗ ΔΙΚΤΥΩΝ ΑΡΔΕΥΣΗΣ ΓΙΑ ΤΗΝ ΑΥΞΗΣΗ ΤΩΝ ΑΡΔΕΥΟΜΕΝΩΝ ΠΕΡΙΟΧΩΝ ΔΗΜΟΥ ΑΓΙΟΥ ΒΑΣΙΛΕΙΟΥ</v>
      </c>
      <c r="D11" s="8" t="s">
        <v>8</v>
      </c>
      <c r="E11" s="8" t="s">
        <v>12</v>
      </c>
      <c r="F11" s="9" t="str">
        <f>VLOOKUP(B11,'[1]ΟΛΑ ΤΑ ΕΡΓΑ'!$B$2:$D$159,3,FALSE)</f>
        <v>ΔΗΜΟΣ ΑΓΙΟΥ ΒΑΣΙΛΕΙΟΥ</v>
      </c>
      <c r="G11" s="10">
        <f>VLOOKUP(B11,'[1]ΟΛΑ ΤΑ ΕΡΓΑ'!$B$2:$K$159,9,FALSE)</f>
        <v>2199000</v>
      </c>
      <c r="H11" s="11" t="s">
        <v>10</v>
      </c>
    </row>
    <row r="12" spans="1:8" s="5" customFormat="1" ht="63" thickBot="1" x14ac:dyDescent="0.35">
      <c r="A12" s="6">
        <f t="shared" si="0"/>
        <v>11</v>
      </c>
      <c r="B12" s="7">
        <v>36152285</v>
      </c>
      <c r="C12" s="8" t="str">
        <f>VLOOKUP(B12,[1]ΔΕΔΟΜΕΝΑ!$C$2:$I$159,7,FALSE)</f>
        <v>ΑΝΤΙΚΑΤΑΣΤΑΣΗ, ΕΚΣΥΓΧΡΟΝΙΣΜΟΣ ΚΑΙ ΕΠΕΚΤΑΣΗ ΑΡΔΕΥΤΙΚΩΝ ΔΙΚΤΥΩΝ ΠΕΡΙΟΧΩΝ ΑΠΟΣΤΟΛΩΝ, ΒΡΥΣΩΝ ΚΑΡΔΑΚΙΟΥ, ΓΕΡΑΚΑΡΙΟΥ, ΔΡΥΓΙΩΝ, ΜΟΝΑΣΤΗΡΑΚΙΟΥ ΚΑΙ ΦΟΥΡΦΟΥΡΑ ΔΗΜΟΥ ΑΜΑΡΙΟΥ</v>
      </c>
      <c r="D12" s="8" t="s">
        <v>8</v>
      </c>
      <c r="E12" s="8" t="s">
        <v>12</v>
      </c>
      <c r="F12" s="9" t="str">
        <f>VLOOKUP(B12,'[1]ΟΛΑ ΤΑ ΕΡΓΑ'!$B$2:$D$159,3,FALSE)</f>
        <v>ΔΗΜΟΣ ΑΜΑΡΙΟΥ</v>
      </c>
      <c r="G12" s="10">
        <f>VLOOKUP(B12,'[1]ΟΛΑ ΤΑ ΕΡΓΑ'!$B$2:$K$159,9,FALSE)</f>
        <v>2195800</v>
      </c>
      <c r="H12" s="11" t="s">
        <v>10</v>
      </c>
    </row>
    <row r="13" spans="1:8" s="5" customFormat="1" ht="31.8" thickBot="1" x14ac:dyDescent="0.35">
      <c r="A13" s="6">
        <f t="shared" si="0"/>
        <v>12</v>
      </c>
      <c r="B13" s="7">
        <v>36151875</v>
      </c>
      <c r="C13" s="8" t="str">
        <f>VLOOKUP(B13,[1]ΔΕΔΟΜΕΝΑ!$C$2:$I$159,7,FALSE)</f>
        <v>ΒΕΛΤΙΩΣΗ ΑΡΔΕΥΤΙΚΩΝ ΔΙΚΤΥΩΝ ΣΕ ΔΗΜΟΤΙΚΕΣ ΕΝΟΤΗΤΕΣ ΤΟΥ Δ. ΜΥΛΟΠΟΤΑΜΟΥ</v>
      </c>
      <c r="D13" s="8" t="s">
        <v>8</v>
      </c>
      <c r="E13" s="8" t="s">
        <v>12</v>
      </c>
      <c r="F13" s="9" t="str">
        <f>VLOOKUP(B13,'[1]ΟΛΑ ΤΑ ΕΡΓΑ'!$B$2:$D$159,3,FALSE)</f>
        <v>ΔΗΜΟΣ ΜΥΛΟΠΟΤΑΜΟΥ</v>
      </c>
      <c r="G13" s="10">
        <f>VLOOKUP(B13,'[1]ΟΛΑ ΤΑ ΕΡΓΑ'!$B$2:$K$159,9,FALSE)</f>
        <v>1131600</v>
      </c>
      <c r="H13" s="11" t="s">
        <v>10</v>
      </c>
    </row>
    <row r="14" spans="1:8" s="5" customFormat="1" ht="63" thickBot="1" x14ac:dyDescent="0.35">
      <c r="A14" s="6">
        <f t="shared" si="0"/>
        <v>13</v>
      </c>
      <c r="B14" s="7">
        <v>36164479</v>
      </c>
      <c r="C14" s="8" t="str">
        <f>VLOOKUP(B14,[1]ΔΕΔΟΜΕΝΑ!$C$2:$I$159,7,FALSE)</f>
        <v>ΠΡΟΜΗΘΕΙΑ, ΕΓΚΑΤΑΣΤΑΣΗ ΚΑΙ ΘΕΣΗ ΣΕ ΛΕΙΤΟΥΡΓΙΑ ΣΥΣΤΗΜΑΤΩΝ ΑΥΤΟΜΑΤΙΣΜΟΥ - ΤΗΛΕΛΕΓΧΟΥ - ΤΗΛΕΧΕΙΡΙΣΜΟΥ ΓΙΑ ΤΗΝ ΕΞΟΙΚΟΝΟΜΗΣΗ ΕΝΕΡΓΕΙΑΣ ΚΑΙ ΔΙΑΧΕΙΡΙΣΗΣ ΝΕΡΟΥ ΣΤΟ ΑΡΔΕΥΤΙΚΟ ΔΙΚΤΥΟ ΤΗΣ ΔΕΥΑ ΡΕΘΥΜΝΟΥ</v>
      </c>
      <c r="D14" s="8" t="s">
        <v>8</v>
      </c>
      <c r="E14" s="8" t="s">
        <v>12</v>
      </c>
      <c r="F14" s="9" t="str">
        <f>VLOOKUP(B14,'[1]ΟΛΑ ΤΑ ΕΡΓΑ'!$B$2:$D$159,3,FALSE)</f>
        <v>ΔΗΜΟΣ ΡΕΘΥΜΝΗΣ</v>
      </c>
      <c r="G14" s="10">
        <f>VLOOKUP(B14,'[1]ΟΛΑ ΤΑ ΕΡΓΑ'!$B$2:$K$159,9,FALSE)</f>
        <v>2198788.88</v>
      </c>
      <c r="H14" s="11" t="s">
        <v>10</v>
      </c>
    </row>
    <row r="15" spans="1:8" s="5" customFormat="1" ht="31.8" thickBot="1" x14ac:dyDescent="0.35">
      <c r="A15" s="6">
        <f t="shared" si="0"/>
        <v>14</v>
      </c>
      <c r="B15" s="7">
        <v>36151073</v>
      </c>
      <c r="C15" s="8" t="str">
        <f>VLOOKUP(B15,[1]ΔΕΔΟΜΕΝΑ!$C$2:$I$159,7,FALSE)</f>
        <v>ΒΕΛΤΙΩΣΗ ΥΦΙΣΤΑΜΕΝΩΝ ΑΡΔΕΥΤΙΚΩΝ ΥΠΟΔΟΜΩΝ ΚΑΙ ΔΙΚΤΥΩΝ ΤΟΥ ΔΗΜΟΥ ΜΙΝΩΑ ΠΕΔΙΑΔΑΣ</v>
      </c>
      <c r="D15" s="8" t="s">
        <v>8</v>
      </c>
      <c r="E15" s="8" t="s">
        <v>9</v>
      </c>
      <c r="F15" s="9" t="str">
        <f>VLOOKUP(B15,'[1]ΟΛΑ ΤΑ ΕΡΓΑ'!$B$2:$D$159,3,FALSE)</f>
        <v>ΔΗΜΟΣ ΜΙΝΩΑ ΠΕΔΙΑΔΑΣ</v>
      </c>
      <c r="G15" s="10">
        <f>VLOOKUP(B15,'[1]ΟΛΑ ΤΑ ΕΡΓΑ'!$B$2:$K$159,9,FALSE)</f>
        <v>2193088</v>
      </c>
      <c r="H15" s="11" t="s">
        <v>13</v>
      </c>
    </row>
    <row r="16" spans="1:8" s="5" customFormat="1" ht="16.2" thickBot="1" x14ac:dyDescent="0.35">
      <c r="A16" s="6">
        <f t="shared" si="0"/>
        <v>15</v>
      </c>
      <c r="B16" s="7">
        <v>36171286</v>
      </c>
      <c r="C16" s="8" t="str">
        <f>VLOOKUP(B16,[1]ΔΕΔΟΜΕΝΑ!$C$2:$I$159,7,FALSE)</f>
        <v>ΤΡΙΑ ΑΡΔΕΥΤΙΚΑ ΦΡΑΓΜΑΤΑ ΣΤΟ ΧΕΙΜΑΡΡΟ ΜΑΓΕΙΡΟ.</v>
      </c>
      <c r="D16" s="8" t="s">
        <v>8</v>
      </c>
      <c r="E16" s="8" t="s">
        <v>9</v>
      </c>
      <c r="F16" s="9" t="str">
        <f>VLOOKUP(B16,'[1]ΟΛΑ ΤΑ ΕΡΓΑ'!$B$2:$D$159,3,FALSE)</f>
        <v>ΔΗΜΟΣ ΦΑΙΣΤΟΥ</v>
      </c>
      <c r="G16" s="10">
        <f>VLOOKUP(B16,'[1]ΟΛΑ ΤΑ ΕΡΓΑ'!$B$2:$K$159,9,FALSE)</f>
        <v>2059275.19</v>
      </c>
      <c r="H16" s="11" t="s">
        <v>13</v>
      </c>
    </row>
    <row r="17" spans="1:8" s="5" customFormat="1" ht="31.8" thickBot="1" x14ac:dyDescent="0.35">
      <c r="A17" s="6">
        <f t="shared" si="0"/>
        <v>16</v>
      </c>
      <c r="B17" s="7">
        <v>36161478</v>
      </c>
      <c r="C17" s="8" t="str">
        <f>VLOOKUP(B17,[1]ΔΕΔΟΜΕΝΑ!$C$2:$I$159,7,FALSE)</f>
        <v>ΕΝΙΣΧΥΣΗ ΚΑΙ ΕΚΣΥΓΧΡΟΝΙΣΜΟΣ ΤΟΥ ΔΙΚΤΥΟΥ ΑΡΔΕΥΣΗΣ ΤΗΣ ΔΥΤΙΚΗΣ ΟΧΘΗΣ ΤΟΥ ΠΟΤΑΜΟΥ ΤΑΥΡΩΝΙΤΗ</v>
      </c>
      <c r="D17" s="8" t="s">
        <v>8</v>
      </c>
      <c r="E17" s="8" t="s">
        <v>14</v>
      </c>
      <c r="F17" s="9" t="str">
        <f>VLOOKUP(B17,'[1]ΟΛΑ ΤΑ ΕΡΓΑ'!$B$2:$D$159,3,FALSE)</f>
        <v>ΔΗΜΟΣ ΠΛΑΤΑΝΙΑ</v>
      </c>
      <c r="G17" s="10">
        <f>VLOOKUP(B17,'[1]ΟΛΑ ΤΑ ΕΡΓΑ'!$B$2:$K$159,9,FALSE)</f>
        <v>1760000</v>
      </c>
      <c r="H17" s="11" t="s">
        <v>13</v>
      </c>
    </row>
    <row r="18" spans="1:8" s="5" customFormat="1" x14ac:dyDescent="0.3">
      <c r="A18" s="12"/>
      <c r="G18" s="13">
        <f>SUM(G2:G17)</f>
        <v>31419194.870000001</v>
      </c>
      <c r="H18" s="13"/>
    </row>
    <row r="19" spans="1:8" s="5" customFormat="1" x14ac:dyDescent="0.3">
      <c r="A19" s="12"/>
      <c r="H19" s="13"/>
    </row>
    <row r="20" spans="1:8" s="5" customFormat="1" x14ac:dyDescent="0.3">
      <c r="A20" s="12"/>
      <c r="H20" s="13"/>
    </row>
    <row r="21" spans="1:8" s="5" customFormat="1" x14ac:dyDescent="0.3">
      <c r="A21" s="12"/>
      <c r="H21" s="13"/>
    </row>
    <row r="22" spans="1:8" s="5" customFormat="1" x14ac:dyDescent="0.3">
      <c r="A22" s="12"/>
      <c r="H22" s="13"/>
    </row>
    <row r="23" spans="1:8" s="5" customFormat="1" x14ac:dyDescent="0.3">
      <c r="A23" s="12"/>
      <c r="H23" s="13"/>
    </row>
    <row r="24" spans="1:8" s="5" customFormat="1" x14ac:dyDescent="0.3">
      <c r="A24" s="12"/>
      <c r="H24" s="13"/>
    </row>
    <row r="25" spans="1:8" s="5" customFormat="1" x14ac:dyDescent="0.3">
      <c r="A25" s="12"/>
      <c r="H25" s="13"/>
    </row>
    <row r="26" spans="1:8" s="5" customFormat="1" x14ac:dyDescent="0.3">
      <c r="A26" s="12"/>
      <c r="H26" s="13"/>
    </row>
    <row r="27" spans="1:8" s="5" customFormat="1" x14ac:dyDescent="0.3">
      <c r="A27" s="12"/>
      <c r="H27" s="13"/>
    </row>
    <row r="28" spans="1:8" s="5" customFormat="1" x14ac:dyDescent="0.3">
      <c r="A28" s="12"/>
      <c r="H28" s="13"/>
    </row>
    <row r="29" spans="1:8" s="5" customFormat="1" x14ac:dyDescent="0.3">
      <c r="A29" s="12"/>
      <c r="H29" s="13"/>
    </row>
    <row r="30" spans="1:8" s="5" customFormat="1" x14ac:dyDescent="0.3">
      <c r="A30" s="12"/>
      <c r="H30" s="13"/>
    </row>
    <row r="31" spans="1:8" s="5" customFormat="1" x14ac:dyDescent="0.3">
      <c r="A31" s="12"/>
      <c r="H31" s="13"/>
    </row>
    <row r="32" spans="1:8" s="5" customFormat="1" x14ac:dyDescent="0.3">
      <c r="A32" s="12"/>
      <c r="H32" s="13"/>
    </row>
    <row r="33" spans="1:8" s="5" customFormat="1" x14ac:dyDescent="0.3">
      <c r="A33" s="12"/>
      <c r="H33" s="13"/>
    </row>
    <row r="34" spans="1:8" s="5" customFormat="1" x14ac:dyDescent="0.3">
      <c r="A34" s="12"/>
      <c r="H34" s="13"/>
    </row>
    <row r="35" spans="1:8" s="5" customFormat="1" x14ac:dyDescent="0.3">
      <c r="A35" s="12"/>
      <c r="H35" s="13"/>
    </row>
    <row r="36" spans="1:8" s="5" customFormat="1" x14ac:dyDescent="0.3">
      <c r="A36" s="12"/>
      <c r="H36" s="13"/>
    </row>
    <row r="37" spans="1:8" s="5" customFormat="1" x14ac:dyDescent="0.3">
      <c r="A37" s="12"/>
      <c r="H37" s="13"/>
    </row>
    <row r="38" spans="1:8" s="5" customFormat="1" x14ac:dyDescent="0.3">
      <c r="A38" s="12"/>
      <c r="H38" s="13"/>
    </row>
    <row r="39" spans="1:8" s="5" customFormat="1" x14ac:dyDescent="0.3">
      <c r="A39" s="12"/>
      <c r="H39" s="13"/>
    </row>
    <row r="40" spans="1:8" s="5" customFormat="1" x14ac:dyDescent="0.3">
      <c r="A40" s="12"/>
      <c r="H40" s="13"/>
    </row>
    <row r="41" spans="1:8" s="5" customFormat="1" x14ac:dyDescent="0.3">
      <c r="A41" s="12"/>
      <c r="H41" s="13"/>
    </row>
    <row r="42" spans="1:8" s="5" customFormat="1" x14ac:dyDescent="0.3">
      <c r="A42" s="12"/>
      <c r="H42" s="13"/>
    </row>
    <row r="43" spans="1:8" s="5" customFormat="1" x14ac:dyDescent="0.3">
      <c r="A43" s="12"/>
      <c r="H43" s="13"/>
    </row>
    <row r="44" spans="1:8" s="5" customFormat="1" x14ac:dyDescent="0.3">
      <c r="A44" s="12"/>
      <c r="H44" s="13"/>
    </row>
    <row r="45" spans="1:8" s="5" customFormat="1" x14ac:dyDescent="0.3">
      <c r="A45" s="12"/>
      <c r="H45" s="13"/>
    </row>
    <row r="46" spans="1:8" s="5" customFormat="1" x14ac:dyDescent="0.3">
      <c r="A46" s="12"/>
      <c r="H46" s="13"/>
    </row>
    <row r="47" spans="1:8" s="5" customFormat="1" x14ac:dyDescent="0.3">
      <c r="A47" s="12"/>
      <c r="H47" s="13"/>
    </row>
    <row r="48" spans="1:8" s="5" customFormat="1" x14ac:dyDescent="0.3">
      <c r="A48" s="12"/>
      <c r="H48" s="13"/>
    </row>
    <row r="49" spans="1:8" s="5" customFormat="1" x14ac:dyDescent="0.3">
      <c r="A49" s="12"/>
      <c r="H49" s="13"/>
    </row>
    <row r="50" spans="1:8" s="5" customFormat="1" x14ac:dyDescent="0.3">
      <c r="A50" s="12"/>
      <c r="H50" s="13"/>
    </row>
    <row r="51" spans="1:8" s="5" customFormat="1" x14ac:dyDescent="0.3">
      <c r="A51" s="12"/>
      <c r="H51" s="13"/>
    </row>
    <row r="52" spans="1:8" s="5" customFormat="1" x14ac:dyDescent="0.3">
      <c r="A52" s="12"/>
      <c r="H52" s="13"/>
    </row>
    <row r="53" spans="1:8" s="5" customFormat="1" x14ac:dyDescent="0.3">
      <c r="A53" s="12"/>
      <c r="H53" s="13"/>
    </row>
    <row r="54" spans="1:8" s="5" customFormat="1" x14ac:dyDescent="0.3">
      <c r="A54" s="12"/>
      <c r="H54" s="13"/>
    </row>
    <row r="55" spans="1:8" s="5" customFormat="1" x14ac:dyDescent="0.3">
      <c r="A55" s="12"/>
      <c r="H55" s="13"/>
    </row>
    <row r="56" spans="1:8" s="5" customFormat="1" x14ac:dyDescent="0.3">
      <c r="A56" s="12"/>
      <c r="H56" s="13"/>
    </row>
    <row r="57" spans="1:8" s="5" customFormat="1" x14ac:dyDescent="0.3">
      <c r="A57" s="12"/>
      <c r="H57" s="13"/>
    </row>
    <row r="58" spans="1:8" s="5" customFormat="1" x14ac:dyDescent="0.3">
      <c r="A58" s="12"/>
      <c r="H58" s="13"/>
    </row>
    <row r="59" spans="1:8" s="5" customFormat="1" x14ac:dyDescent="0.3">
      <c r="A59" s="12"/>
      <c r="H59" s="13"/>
    </row>
    <row r="60" spans="1:8" s="5" customFormat="1" x14ac:dyDescent="0.3">
      <c r="A60" s="12"/>
      <c r="H60" s="13"/>
    </row>
    <row r="61" spans="1:8" s="5" customFormat="1" x14ac:dyDescent="0.3">
      <c r="A61" s="12"/>
      <c r="H61" s="13"/>
    </row>
    <row r="62" spans="1:8" s="5" customFormat="1" x14ac:dyDescent="0.3">
      <c r="A62" s="12"/>
      <c r="H62" s="13"/>
    </row>
    <row r="63" spans="1:8" s="5" customFormat="1" x14ac:dyDescent="0.3">
      <c r="A63" s="12"/>
      <c r="H63" s="13"/>
    </row>
    <row r="64" spans="1:8" s="5" customFormat="1" x14ac:dyDescent="0.3">
      <c r="A64" s="12"/>
      <c r="H64" s="13"/>
    </row>
    <row r="65" spans="1:8" s="5" customFormat="1" x14ac:dyDescent="0.3">
      <c r="A65" s="12"/>
      <c r="H65" s="13"/>
    </row>
    <row r="66" spans="1:8" s="5" customFormat="1" x14ac:dyDescent="0.3">
      <c r="A66" s="12"/>
      <c r="H66" s="13"/>
    </row>
    <row r="67" spans="1:8" s="5" customFormat="1" x14ac:dyDescent="0.3">
      <c r="A67" s="12"/>
      <c r="H67" s="13"/>
    </row>
    <row r="68" spans="1:8" s="5" customFormat="1" x14ac:dyDescent="0.3">
      <c r="A68" s="12"/>
      <c r="H68" s="13"/>
    </row>
    <row r="69" spans="1:8" s="5" customFormat="1" x14ac:dyDescent="0.3">
      <c r="A69" s="12"/>
      <c r="H69" s="13"/>
    </row>
    <row r="70" spans="1:8" s="5" customFormat="1" x14ac:dyDescent="0.3">
      <c r="A70" s="12"/>
      <c r="H70" s="13"/>
    </row>
    <row r="71" spans="1:8" s="5" customFormat="1" x14ac:dyDescent="0.3">
      <c r="A71" s="12"/>
      <c r="H71" s="13"/>
    </row>
    <row r="72" spans="1:8" s="5" customFormat="1" x14ac:dyDescent="0.3">
      <c r="A72" s="12"/>
      <c r="H72" s="13"/>
    </row>
    <row r="73" spans="1:8" s="5" customFormat="1" x14ac:dyDescent="0.3">
      <c r="A73" s="12"/>
      <c r="H73" s="13"/>
    </row>
    <row r="74" spans="1:8" s="5" customFormat="1" x14ac:dyDescent="0.3">
      <c r="A74" s="12"/>
      <c r="H74" s="13"/>
    </row>
    <row r="75" spans="1:8" s="5" customFormat="1" x14ac:dyDescent="0.3">
      <c r="A75" s="12"/>
      <c r="H75" s="13"/>
    </row>
    <row r="76" spans="1:8" s="5" customFormat="1" x14ac:dyDescent="0.3">
      <c r="A76" s="12"/>
      <c r="H76" s="13"/>
    </row>
    <row r="77" spans="1:8" s="5" customFormat="1" x14ac:dyDescent="0.3">
      <c r="A77" s="12"/>
      <c r="H77" s="13"/>
    </row>
    <row r="78" spans="1:8" s="5" customFormat="1" x14ac:dyDescent="0.3">
      <c r="A78" s="12"/>
      <c r="H78" s="13"/>
    </row>
    <row r="79" spans="1:8" s="5" customFormat="1" x14ac:dyDescent="0.3">
      <c r="A79" s="12"/>
      <c r="H79" s="13"/>
    </row>
    <row r="80" spans="1:8" s="5" customFormat="1" x14ac:dyDescent="0.3">
      <c r="A80" s="12"/>
      <c r="H80" s="13"/>
    </row>
    <row r="81" spans="1:8" s="5" customFormat="1" x14ac:dyDescent="0.3">
      <c r="A81" s="12"/>
      <c r="H81" s="13"/>
    </row>
    <row r="82" spans="1:8" s="5" customFormat="1" x14ac:dyDescent="0.3">
      <c r="A82" s="12"/>
      <c r="H82" s="13"/>
    </row>
    <row r="83" spans="1:8" s="5" customFormat="1" x14ac:dyDescent="0.3">
      <c r="A83" s="12"/>
      <c r="H83" s="13"/>
    </row>
    <row r="84" spans="1:8" s="5" customFormat="1" x14ac:dyDescent="0.3">
      <c r="A84" s="12"/>
      <c r="H84" s="13"/>
    </row>
    <row r="85" spans="1:8" s="5" customFormat="1" x14ac:dyDescent="0.3">
      <c r="A85" s="12"/>
      <c r="H85" s="13"/>
    </row>
    <row r="86" spans="1:8" s="5" customFormat="1" x14ac:dyDescent="0.3">
      <c r="A86" s="12"/>
      <c r="H86" s="13"/>
    </row>
    <row r="87" spans="1:8" s="5" customFormat="1" x14ac:dyDescent="0.3">
      <c r="A87" s="12"/>
      <c r="H87" s="13"/>
    </row>
    <row r="88" spans="1:8" s="5" customFormat="1" x14ac:dyDescent="0.3">
      <c r="A88" s="12"/>
      <c r="H88" s="13"/>
    </row>
    <row r="89" spans="1:8" s="5" customFormat="1" x14ac:dyDescent="0.3">
      <c r="A89" s="12"/>
      <c r="H89" s="13"/>
    </row>
    <row r="90" spans="1:8" s="5" customFormat="1" x14ac:dyDescent="0.3">
      <c r="A90" s="12"/>
      <c r="H90" s="13"/>
    </row>
    <row r="91" spans="1:8" s="5" customFormat="1" x14ac:dyDescent="0.3">
      <c r="A91" s="12"/>
      <c r="H91" s="13"/>
    </row>
    <row r="92" spans="1:8" s="5" customFormat="1" x14ac:dyDescent="0.3">
      <c r="A92" s="12"/>
      <c r="H92" s="13"/>
    </row>
    <row r="93" spans="1:8" s="5" customFormat="1" x14ac:dyDescent="0.3">
      <c r="A93" s="12"/>
      <c r="H93" s="13"/>
    </row>
    <row r="94" spans="1:8" s="5" customFormat="1" x14ac:dyDescent="0.3">
      <c r="A94" s="12"/>
      <c r="H94" s="13"/>
    </row>
    <row r="95" spans="1:8" s="5" customFormat="1" x14ac:dyDescent="0.3">
      <c r="A95" s="12"/>
      <c r="H95" s="13"/>
    </row>
    <row r="96" spans="1:8" s="5" customFormat="1" x14ac:dyDescent="0.3">
      <c r="A96" s="12"/>
      <c r="H96" s="13"/>
    </row>
    <row r="97" spans="1:8" s="5" customFormat="1" x14ac:dyDescent="0.3">
      <c r="A97" s="12"/>
      <c r="H97" s="13"/>
    </row>
    <row r="98" spans="1:8" s="5" customFormat="1" x14ac:dyDescent="0.3">
      <c r="A98" s="12"/>
      <c r="H98" s="13"/>
    </row>
    <row r="99" spans="1:8" s="5" customFormat="1" x14ac:dyDescent="0.3">
      <c r="A99" s="12"/>
      <c r="H99" s="13"/>
    </row>
    <row r="100" spans="1:8" s="5" customFormat="1" x14ac:dyDescent="0.3">
      <c r="A100" s="12"/>
      <c r="H100" s="13"/>
    </row>
    <row r="101" spans="1:8" s="5" customFormat="1" x14ac:dyDescent="0.3">
      <c r="A101" s="12"/>
      <c r="H101" s="13"/>
    </row>
    <row r="102" spans="1:8" s="5" customFormat="1" x14ac:dyDescent="0.3">
      <c r="A102" s="12"/>
      <c r="H102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ΜΠΟΓΙΑΤΖΗΣ ΓΕΩΡΓΙΟΣ</dc:creator>
  <cp:lastModifiedBy>Tsakoumaki Foteini</cp:lastModifiedBy>
  <dcterms:created xsi:type="dcterms:W3CDTF">2023-07-07T07:05:14Z</dcterms:created>
  <dcterms:modified xsi:type="dcterms:W3CDTF">2023-07-25T15:57:25Z</dcterms:modified>
</cp:coreProperties>
</file>