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HINA\Desktop\"/>
    </mc:Choice>
  </mc:AlternateContent>
  <xr:revisionPtr revIDLastSave="0" documentId="13_ncr:1_{A068D8DA-3D14-4F40-96F9-126F68263F17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ΕΛΕΓΧΟΣ ΠΡΟΥΠΟΛΟΓΙΣΜΟΥ" sheetId="20" r:id="rId1"/>
    <sheet name="ΧΡΗΜΑΤΟΟΙΚΟΝΟΜΙΚΟΣ" sheetId="21" r:id="rId2"/>
  </sheets>
  <definedNames>
    <definedName name="_xlnm.Print_Area" localSheetId="0">'ΕΛΕΓΧΟΣ ΠΡΟΥΠΟΛΟΓΙΣΜΟΥ'!$C$2:$R$27</definedName>
    <definedName name="_xlnm.Print_Area" localSheetId="1">ΧΡΗΜΑΤΟΟΙΚΟΝΟΜΙΚΟΣ!$B$2:$L$25</definedName>
    <definedName name="ΑΠΕ">'ΕΛΕΓΧΟΣ ΠΡΟΥΠΟΛΟΓΙΣΜΟΥ'!$K$26</definedName>
    <definedName name="ΑΥΛΕΣ">#REF!</definedName>
    <definedName name="ΕΚΘΕΣΕΙΣ">'ΕΛΕΓΧΟΣ ΠΡΟΥΠΟΛΟΓΙΣΜΟΥ'!$K$25</definedName>
    <definedName name="ΕΝΕΡΓΗΤΙΚΟ_Κ">#REF!</definedName>
    <definedName name="ΕΞΟΠΛΙΣΜΟΣ">#REF!</definedName>
    <definedName name="ΜΕΓΕΘΟΣ">'ΕΛΕΓΧΟΣ ΠΡΟΥΠΟΛΟΓΙΣΜΟΥ'!$K$7</definedName>
    <definedName name="ΠΕΡΙΦΕΡΕΙΑΚΕΣ">'ΕΛΕΓΧΟΣ ΠΡΟΥΠΟΛΟΓΙΣΜΟΥ'!$K$14</definedName>
    <definedName name="ΠΡΟΥΠΟΛΟΓΙΣΜΟΣ">'ΕΛΕΓΧΟΣ ΠΡΟΥΠΟΛΟΓΙΣΜΟΥ'!$K$12</definedName>
    <definedName name="ΣΥΜΒΟΥΛΕΥΤΙΚΕΣ">'ΕΛΕΓΧΟΣ ΠΡΟΥΠΟΛΟΓΙΣΜΟΥ'!$K$24</definedName>
    <definedName name="ΤΟΠΟΣ">'ΕΛΕΓΧΟΣ ΠΡΟΥΠΟΛΟΓΙΣΜΟΥ'!$P$6</definedName>
    <definedName name="ΥΠΟΕΡΓΟ">'ΕΛΕΓΧΟΣ ΠΡΟΥΠΟΛΟΓΙΣΜΟΥ'!$P$4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20" l="1"/>
  <c r="K14" i="20"/>
  <c r="I20" i="20" s="1"/>
  <c r="I16" i="20" l="1"/>
  <c r="I22" i="20"/>
  <c r="I18" i="20"/>
  <c r="I21" i="20"/>
  <c r="I17" i="20"/>
  <c r="I19" i="20"/>
  <c r="G7" i="21"/>
  <c r="G6" i="21"/>
  <c r="G5" i="21"/>
  <c r="I14" i="21"/>
  <c r="K14" i="21" s="1"/>
  <c r="I13" i="21"/>
  <c r="K13" i="21" s="1"/>
  <c r="I12" i="21"/>
  <c r="K12" i="21" s="1"/>
  <c r="Q24" i="20"/>
  <c r="K12" i="20" l="1"/>
  <c r="Q22" i="20"/>
  <c r="I11" i="21"/>
  <c r="Q12" i="20" l="1"/>
  <c r="M25" i="20"/>
  <c r="M24" i="20"/>
  <c r="M26" i="20"/>
  <c r="Q26" i="20" s="1"/>
  <c r="M14" i="20"/>
  <c r="J18" i="20"/>
  <c r="Q18" i="20" s="1"/>
  <c r="I9" i="21"/>
  <c r="J23" i="21" s="1"/>
  <c r="K11" i="21"/>
  <c r="I19" i="21" s="1"/>
  <c r="M12" i="20" l="1"/>
  <c r="I18" i="21"/>
  <c r="J18" i="21" s="1"/>
  <c r="I20" i="21" l="1"/>
  <c r="J19" i="21"/>
  <c r="H21" i="21" l="1"/>
  <c r="G22" i="21"/>
  <c r="H22" i="21" s="1"/>
  <c r="J20" i="21"/>
</calcChain>
</file>

<file path=xl/sharedStrings.xml><?xml version="1.0" encoding="utf-8"?>
<sst xmlns="http://schemas.openxmlformats.org/spreadsheetml/2006/main" count="81" uniqueCount="69">
  <si>
    <t>Α</t>
  </si>
  <si>
    <t>Β</t>
  </si>
  <si>
    <t>ΕΛΕΓΧΟΣ ΜΕΓΙΣΤΩΝ ΟΡΙΩΝ ΠΡΟΥΠΟΛΟΓΙΣΜΟΥ ΑΝΑ ΚΑΤΗΓΟΡΙΑ ΕΝΙΣΧΥΣΕΩΝ (§4.3)</t>
  </si>
  <si>
    <t>ΠΡΟΥΠΟΛΟΓΙΣΜΟΣ ΑΙΤΗΣΗΣ ΕΝΙΣΧΥΣΗΣ</t>
  </si>
  <si>
    <t>ΣΥΝΘΗΚΗ</t>
  </si>
  <si>
    <t>ΕΛΕΓΧΟΣ</t>
  </si>
  <si>
    <t>ΠΕΡΙΦΕΡΕΙΑΚΕΣ ΕΠΕΝΔΥΣΕΙΣ</t>
  </si>
  <si>
    <t>ΕΝΙΣΧΥΣΕΙΣ ΓΙΑ ΣΥΜΒΟΥΛΕΥΤΙΚΕΣ ΥΠΗΡΕΣΙΕΣ</t>
  </si>
  <si>
    <t>&lt; 300.000,00</t>
  </si>
  <si>
    <t>Γ</t>
  </si>
  <si>
    <t>ΕΝΙΣΧΥΣΕΙΣ ΓΙΑ ΣΥΜΜΕΤΟΧΗ ΜΜΕ ΣΕ ΕΜΠΟΡΙΚΕΣ ΕΚΘΕΣΕΙΣ</t>
  </si>
  <si>
    <t>Δ</t>
  </si>
  <si>
    <t>ΕΝΙΣΧΥΣΕΙΣ ΓΙΑ ΤΗΝ ΠΡΟΩΘΗΣΗ ΠΑΡΑΓΩΓΗΣ ΕΝΕΡΓΕΙΑΣ ΑΠΌ ΑΠΕ</t>
  </si>
  <si>
    <t>ΥΠΟΛΟΓΙΣΜΟΣ ΕΝΙΣΧΥΣΗΣ &amp; ΧΡΗΜΑΤΟΟΙΚΟΝΟΜΙΚΟΣ ΠΙΝΑΚΑΣ ΕΡΓΟΥ</t>
  </si>
  <si>
    <t>ΜΕΓΕΘΟΣ ΦΟΡΕΑ</t>
  </si>
  <si>
    <t>ΤΟΠΟΣ ΥΛΟΠΟΙΗΣΗΣ</t>
  </si>
  <si>
    <t>% ΕΝΙΣΧΥΣΗΣ</t>
  </si>
  <si>
    <t>ΕΝΙΣΧΥΣΗ</t>
  </si>
  <si>
    <t>ΧΡΗΜΑΤΟΟΙΚΟΝΟΜΙΚΟΣ ΠΙΝΑΚΑΣ ΕΡΓΟΥ</t>
  </si>
  <si>
    <t>ΔΗΜΟΣΙΑ ΔΑΠΑΝΗ (ΕΝΙΣΧΥΣΗ)</t>
  </si>
  <si>
    <t>Γ-1</t>
  </si>
  <si>
    <t>Ιδία συμμετοχή</t>
  </si>
  <si>
    <t>Γ-2</t>
  </si>
  <si>
    <t>Δανεισμός</t>
  </si>
  <si>
    <t>ΠΕΡΙΒΑΛΛΩΝ ΧΩΡΟΣ</t>
  </si>
  <si>
    <t xml:space="preserve">ΕΠΩΝΥΜΙΑ ΕΠΙΧΕΙΡΗΣΗΣ </t>
  </si>
  <si>
    <t>ΔΙΑΚΡΙΤΙΚΟΣ ΤΙΤΛΟΣ ΕΠΙΧΕΙΡΗΣΗΣ</t>
  </si>
  <si>
    <t>ΥΠΟΕΡΓΟ ΥΠΟΒΟΛΗΣ ΑΙΤΗΣΗΣ ΕΝΙΣΧΥΣΗΣ</t>
  </si>
  <si>
    <t>ΥΠΟΕΡΓΟ</t>
  </si>
  <si>
    <t>ΠΡΟΣΒΑΣΙΜΟΤΗΤΑ ΑΜΕΑ</t>
  </si>
  <si>
    <t>ΚΑΤΑΣΚΕΥΗ - ΕΚΣΥΓΧΡΟΝΙΣΜΟΣ ΑΚΙΝΗΤΩΝ</t>
  </si>
  <si>
    <t>ΑΓΟΡΑ, ΜΕΤΑΦΟΡΑ, ΕΓΚΑΤΑΣΤΑΣΗ ΕΞΟΠΛΙΣΜΟΥ</t>
  </si>
  <si>
    <t>ΕΞΟΠΛΙΣΜΟΣ ΜΗΧΑΝΟΓΡΑΦΗΣΗΣ</t>
  </si>
  <si>
    <t>ΑΥΛΑ ΣΤΟΙΧΕΙΑ ΕΝΕΡΓΗΤΙΚΟΥ</t>
  </si>
  <si>
    <t>&lt;20% του π/υ</t>
  </si>
  <si>
    <t xml:space="preserve">
&lt; 30% του π/υ</t>
  </si>
  <si>
    <t>ΠΡΑΣΙΝΟΣ ΑΓΡΟΤΟΥΡΙΣΜΟΣ</t>
  </si>
  <si>
    <t>ΠΡΟΥΠΟΛΟΓΙΣΜΟΣ ΑΙΤΗΣΗΣ ΕΝΙΣΧΥΣΗΣ (ΕΡΓΟΥ)</t>
  </si>
  <si>
    <t>*</t>
  </si>
  <si>
    <t>ΙΔΙΩΤΙΚΗ ΣΥΜΕΤΟΧΗ*</t>
  </si>
  <si>
    <t>ΝΟΜΙΚΗ ΜΟΡΦΗ</t>
  </si>
  <si>
    <t>ΑΦΜ  η  VAT</t>
  </si>
  <si>
    <t>ΕΙΔΟΣ ΕΠΙΧΕΙΡΗΣΗΣ</t>
  </si>
  <si>
    <t>ΜΕΓΕΘΟΣ ΕΠΙΧΕΙΡΗΣΗΣ</t>
  </si>
  <si>
    <t>ΔΟΥ</t>
  </si>
  <si>
    <t>ΣΤΟΙΧΕΙΑ ΤΑΥΤΟΤΗΤΑΣ ΔΥΝΗΤΙΚΟΥ ΔΙΚΑΙΟΥΧΟΥ &amp; ΕΠΕΝΔΥΣΗΣ</t>
  </si>
  <si>
    <t>&lt;50% του π/υ Περιφερειακών</t>
  </si>
  <si>
    <t>ΜΜΕ&lt;7.500.000
ΜΕΓΑΛΕΣ&lt;12.500.000</t>
  </si>
  <si>
    <t>ΟΧΗΜΑΤΑ (για μεταφορές στο πλαίσιο λειτουργίας της μονάδας)</t>
  </si>
  <si>
    <t>&lt; 500.000,00/έτος</t>
  </si>
  <si>
    <t>Ποσό της ιδιωτική συμμετοχής, που αντιστοιχεί στο 25% του προυπολογισμού του εργου, ήτοι ποσό που δεν πρέπει να περιέχει κρατική ενίσχυση</t>
  </si>
  <si>
    <t>ΤΟΠΟΣ ΥΛΟΠOΙΗΣΗΣ</t>
  </si>
  <si>
    <t>Βόρειο Αιγαίο</t>
  </si>
  <si>
    <t>Κρήτη</t>
  </si>
  <si>
    <t>Ανατολική Μακεδονία-Θράκη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</si>
  <si>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</si>
  <si>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</si>
  <si>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</si>
  <si>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</si>
  <si>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</si>
  <si>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>Δυτική Ελλάδα</t>
  </si>
  <si>
    <t>Π.Ε. Εύβοιας</t>
  </si>
  <si>
    <t>Π.Ε. Αρκαδίας</t>
  </si>
  <si>
    <t>Νότιο Αιγαίο</t>
  </si>
  <si>
    <t>Δυτικός τομέας Αθηνών</t>
  </si>
  <si>
    <t>Ανατολική-Δυτικη Αττική</t>
  </si>
  <si>
    <t>Πειραιάς και νήσοι</t>
  </si>
  <si>
    <t>Στερεά Ελλάδα (πλην Π.Ε. Εύβοιας)</t>
  </si>
  <si>
    <t>Πελοπόννησο (πλην Π.Ε. Αρκαδίας)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</si>
</sst>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color rgb="FF0070C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rgb="FFC0000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70C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70C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7" fillId="0" borderId="0" xfId="0" applyFont="1"/>
    <xf numFmtId="0" fontId="0" fillId="2" borderId="23" xfId="0" applyFill="1" applyBorder="1"/>
    <xf numFmtId="0" fontId="0" fillId="2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/>
    <xf numFmtId="0" fontId="7" fillId="2" borderId="26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27" xfId="0" applyFont="1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10" fontId="9" fillId="2" borderId="0" xfId="0" applyNumberFormat="1" applyFont="1" applyFill="1" applyBorder="1"/>
    <xf numFmtId="0" fontId="0" fillId="2" borderId="28" xfId="0" applyFill="1" applyBorder="1"/>
    <xf numFmtId="0" fontId="0" fillId="2" borderId="19" xfId="0" applyFill="1" applyBorder="1"/>
    <xf numFmtId="0" fontId="0" fillId="2" borderId="1" xfId="0" applyFill="1" applyBorder="1"/>
    <xf numFmtId="9" fontId="7" fillId="3" borderId="0" xfId="0" applyNumberFormat="1" applyFont="1" applyFill="1" applyBorder="1" applyAlignment="1" applyProtection="1">
      <alignment horizontal="center"/>
      <protection locked="0"/>
    </xf>
    <xf numFmtId="9" fontId="7" fillId="3" borderId="0" xfId="0" applyNumberFormat="1" applyFont="1" applyFill="1" applyBorder="1" applyAlignment="1" applyProtection="1">
      <alignment horizontal="center" wrapText="1"/>
      <protection locked="0"/>
    </xf>
    <xf numFmtId="4" fontId="4" fillId="3" borderId="0" xfId="0" applyNumberFormat="1" applyFont="1" applyFill="1" applyBorder="1" applyProtection="1">
      <protection locked="0"/>
    </xf>
    <xf numFmtId="0" fontId="2" fillId="2" borderId="24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/>
    <xf numFmtId="4" fontId="8" fillId="2" borderId="2" xfId="0" applyNumberFormat="1" applyFont="1" applyFill="1" applyBorder="1"/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4" fontId="7" fillId="2" borderId="0" xfId="0" applyNumberFormat="1" applyFont="1" applyFill="1" applyBorder="1"/>
    <xf numFmtId="4" fontId="7" fillId="2" borderId="0" xfId="0" applyNumberFormat="1" applyFont="1" applyFill="1" applyBorder="1" applyAlignment="1">
      <alignment vertical="center"/>
    </xf>
    <xf numFmtId="10" fontId="7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10" fontId="4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/>
    <xf numFmtId="0" fontId="0" fillId="2" borderId="0" xfId="0" applyFill="1" applyBorder="1" applyAlignment="1">
      <alignment horizontal="right" vertical="center"/>
    </xf>
    <xf numFmtId="43" fontId="0" fillId="2" borderId="6" xfId="1" applyFont="1" applyFill="1" applyBorder="1"/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2" fillId="2" borderId="19" xfId="0" applyFont="1" applyFill="1" applyBorder="1"/>
    <xf numFmtId="4" fontId="11" fillId="3" borderId="6" xfId="0" applyNumberFormat="1" applyFont="1" applyFill="1" applyBorder="1" applyProtection="1">
      <protection locked="0"/>
    </xf>
    <xf numFmtId="4" fontId="11" fillId="3" borderId="9" xfId="0" applyNumberFormat="1" applyFont="1" applyFill="1" applyBorder="1" applyProtection="1">
      <protection locked="0"/>
    </xf>
    <xf numFmtId="4" fontId="11" fillId="3" borderId="6" xfId="0" applyNumberFormat="1" applyFont="1" applyFill="1" applyBorder="1" applyAlignment="1" applyProtection="1">
      <alignment vertical="center"/>
      <protection locked="0"/>
    </xf>
    <xf numFmtId="0" fontId="7" fillId="5" borderId="36" xfId="0" applyFont="1" applyFill="1" applyBorder="1" applyAlignment="1">
      <alignment horizontal="center" vertical="center"/>
    </xf>
    <xf numFmtId="4" fontId="7" fillId="5" borderId="36" xfId="0" applyNumberFormat="1" applyFont="1" applyFill="1" applyBorder="1"/>
    <xf numFmtId="0" fontId="7" fillId="2" borderId="3" xfId="0" applyFont="1" applyFill="1" applyBorder="1" applyAlignment="1">
      <alignment horizontal="center" vertical="center"/>
    </xf>
    <xf numFmtId="4" fontId="7" fillId="2" borderId="5" xfId="0" applyNumberFormat="1" applyFont="1" applyFill="1" applyBorder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3" fillId="0" borderId="0" xfId="0" applyFont="1" applyProtection="1"/>
    <xf numFmtId="0" fontId="0" fillId="0" borderId="0" xfId="0" applyFont="1" applyProtection="1"/>
    <xf numFmtId="0" fontId="0" fillId="2" borderId="23" xfId="0" applyFill="1" applyBorder="1" applyProtection="1"/>
    <xf numFmtId="0" fontId="0" fillId="2" borderId="24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left" vertical="center"/>
    </xf>
    <xf numFmtId="0" fontId="13" fillId="2" borderId="24" xfId="0" applyFont="1" applyFill="1" applyBorder="1" applyProtection="1"/>
    <xf numFmtId="0" fontId="0" fillId="2" borderId="24" xfId="0" applyFont="1" applyFill="1" applyBorder="1" applyProtection="1"/>
    <xf numFmtId="0" fontId="0" fillId="2" borderId="24" xfId="0" applyFill="1" applyBorder="1" applyProtection="1"/>
    <xf numFmtId="0" fontId="0" fillId="2" borderId="25" xfId="0" applyFill="1" applyBorder="1" applyProtection="1"/>
    <xf numFmtId="0" fontId="0" fillId="2" borderId="26" xfId="0" applyFill="1" applyBorder="1" applyProtection="1"/>
    <xf numFmtId="0" fontId="0" fillId="2" borderId="27" xfId="0" applyFill="1" applyBorder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 vertical="center"/>
    </xf>
    <xf numFmtId="0" fontId="13" fillId="2" borderId="0" xfId="0" applyFont="1" applyFill="1" applyBorder="1" applyProtection="1"/>
    <xf numFmtId="0" fontId="10" fillId="2" borderId="4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7" fillId="2" borderId="26" xfId="0" applyFont="1" applyFill="1" applyBorder="1" applyProtection="1"/>
    <xf numFmtId="0" fontId="7" fillId="2" borderId="0" xfId="0" applyFont="1" applyFill="1" applyBorder="1" applyAlignment="1" applyProtection="1">
      <alignment horizontal="center" vertical="center"/>
    </xf>
    <xf numFmtId="10" fontId="3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center" vertical="center"/>
    </xf>
    <xf numFmtId="0" fontId="7" fillId="2" borderId="27" xfId="0" applyFont="1" applyFill="1" applyBorder="1" applyProtection="1"/>
    <xf numFmtId="0" fontId="7" fillId="0" borderId="0" xfId="0" applyFont="1" applyProtection="1"/>
    <xf numFmtId="0" fontId="13" fillId="2" borderId="0" xfId="0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7" fillId="2" borderId="15" xfId="0" applyFont="1" applyFill="1" applyBorder="1" applyAlignment="1" applyProtection="1">
      <alignment horizontal="center" vertical="center"/>
    </xf>
    <xf numFmtId="10" fontId="5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0" fontId="7" fillId="2" borderId="29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horizontal="left" vertical="center"/>
    </xf>
    <xf numFmtId="0" fontId="4" fillId="2" borderId="20" xfId="0" applyFont="1" applyFill="1" applyBorder="1" applyProtection="1"/>
    <xf numFmtId="0" fontId="5" fillId="2" borderId="20" xfId="0" applyFont="1" applyFill="1" applyBorder="1" applyProtection="1"/>
    <xf numFmtId="0" fontId="5" fillId="2" borderId="0" xfId="0" applyFont="1" applyFill="1" applyBorder="1" applyProtection="1"/>
    <xf numFmtId="0" fontId="4" fillId="2" borderId="26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</xf>
    <xf numFmtId="10" fontId="9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10" fontId="9" fillId="2" borderId="0" xfId="0" applyNumberFormat="1" applyFont="1" applyFill="1" applyBorder="1" applyProtection="1"/>
    <xf numFmtId="0" fontId="11" fillId="2" borderId="0" xfId="0" applyFont="1" applyFill="1" applyBorder="1" applyProtection="1"/>
    <xf numFmtId="0" fontId="4" fillId="2" borderId="27" xfId="0" applyFont="1" applyFill="1" applyBorder="1" applyProtection="1"/>
    <xf numFmtId="0" fontId="4" fillId="0" borderId="0" xfId="0" applyFont="1" applyProtection="1"/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/>
    </xf>
    <xf numFmtId="10" fontId="9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4" fontId="11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wrapText="1"/>
    </xf>
    <xf numFmtId="0" fontId="7" fillId="2" borderId="16" xfId="0" applyFont="1" applyFill="1" applyBorder="1" applyAlignment="1" applyProtection="1">
      <alignment horizontal="center" vertical="center"/>
    </xf>
    <xf numFmtId="0" fontId="7" fillId="0" borderId="0" xfId="0" applyFont="1" applyBorder="1" applyProtection="1"/>
    <xf numFmtId="0" fontId="0" fillId="2" borderId="28" xfId="0" applyFill="1" applyBorder="1" applyProtection="1"/>
    <xf numFmtId="0" fontId="7" fillId="2" borderId="19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vertical="center"/>
    </xf>
    <xf numFmtId="4" fontId="7" fillId="2" borderId="19" xfId="0" applyNumberFormat="1" applyFont="1" applyFill="1" applyBorder="1" applyAlignment="1" applyProtection="1">
      <alignment vertical="center"/>
    </xf>
    <xf numFmtId="0" fontId="0" fillId="2" borderId="19" xfId="0" applyFill="1" applyBorder="1" applyProtection="1"/>
    <xf numFmtId="0" fontId="0" fillId="2" borderId="1" xfId="0" applyFill="1" applyBorder="1" applyProtection="1"/>
    <xf numFmtId="0" fontId="13" fillId="0" borderId="0" xfId="0" applyFont="1" applyBorder="1" applyProtection="1"/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16" fillId="3" borderId="31" xfId="0" applyFont="1" applyFill="1" applyBorder="1" applyAlignment="1" applyProtection="1">
      <alignment horizontal="left" vertical="center"/>
      <protection locked="0"/>
    </xf>
    <xf numFmtId="0" fontId="16" fillId="3" borderId="32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6" fillId="3" borderId="8" xfId="0" applyFont="1" applyFill="1" applyBorder="1" applyAlignment="1" applyProtection="1">
      <alignment horizontal="left" vertical="center"/>
      <protection locked="0"/>
    </xf>
    <xf numFmtId="0" fontId="17" fillId="2" borderId="31" xfId="0" applyFont="1" applyFill="1" applyBorder="1" applyAlignment="1" applyProtection="1">
      <alignment horizontal="right" vertical="center" wrapText="1"/>
    </xf>
    <xf numFmtId="0" fontId="17" fillId="2" borderId="32" xfId="0" applyFont="1" applyFill="1" applyBorder="1" applyAlignment="1" applyProtection="1">
      <alignment horizontal="right" vertical="center" wrapText="1"/>
    </xf>
    <xf numFmtId="0" fontId="17" fillId="2" borderId="7" xfId="0" applyFont="1" applyFill="1" applyBorder="1" applyAlignment="1" applyProtection="1">
      <alignment horizontal="right" vertical="center" wrapText="1"/>
    </xf>
    <xf numFmtId="0" fontId="17" fillId="2" borderId="8" xfId="0" applyFont="1" applyFill="1" applyBorder="1" applyAlignment="1" applyProtection="1">
      <alignment horizontal="right" vertical="center" wrapText="1"/>
    </xf>
    <xf numFmtId="0" fontId="15" fillId="2" borderId="21" xfId="0" applyFont="1" applyFill="1" applyBorder="1" applyAlignment="1" applyProtection="1">
      <alignment horizontal="left" vertical="center"/>
    </xf>
    <xf numFmtId="0" fontId="15" fillId="2" borderId="12" xfId="0" applyFont="1" applyFill="1" applyBorder="1" applyAlignment="1" applyProtection="1">
      <alignment horizontal="left" vertical="center"/>
    </xf>
    <xf numFmtId="0" fontId="16" fillId="3" borderId="31" xfId="0" applyFont="1" applyFill="1" applyBorder="1" applyAlignment="1" applyProtection="1">
      <alignment horizontal="left"/>
      <protection locked="0"/>
    </xf>
    <xf numFmtId="0" fontId="16" fillId="3" borderId="32" xfId="0" applyFont="1" applyFill="1" applyBorder="1" applyAlignment="1" applyProtection="1">
      <alignment horizontal="left"/>
      <protection locked="0"/>
    </xf>
    <xf numFmtId="0" fontId="16" fillId="3" borderId="7" xfId="0" applyFont="1" applyFill="1" applyBorder="1" applyAlignment="1" applyProtection="1">
      <alignment horizontal="left"/>
      <protection locked="0"/>
    </xf>
    <xf numFmtId="0" fontId="16" fillId="3" borderId="8" xfId="0" applyFont="1" applyFill="1" applyBorder="1" applyAlignment="1" applyProtection="1">
      <alignment horizontal="left"/>
      <protection locked="0"/>
    </xf>
    <xf numFmtId="0" fontId="17" fillId="2" borderId="7" xfId="0" applyFont="1" applyFill="1" applyBorder="1" applyAlignment="1" applyProtection="1">
      <alignment horizontal="right" vertical="center"/>
    </xf>
    <xf numFmtId="0" fontId="17" fillId="2" borderId="8" xfId="0" applyFont="1" applyFill="1" applyBorder="1" applyAlignment="1" applyProtection="1">
      <alignment horizontal="right" vertical="center"/>
    </xf>
    <xf numFmtId="0" fontId="17" fillId="2" borderId="31" xfId="0" applyFont="1" applyFill="1" applyBorder="1" applyAlignment="1" applyProtection="1">
      <alignment horizontal="right" vertical="center"/>
    </xf>
    <xf numFmtId="0" fontId="17" fillId="2" borderId="32" xfId="0" applyFont="1" applyFill="1" applyBorder="1" applyAlignment="1" applyProtection="1">
      <alignment horizontal="right" vertical="center"/>
    </xf>
    <xf numFmtId="0" fontId="1" fillId="3" borderId="22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left" vertical="center"/>
    </xf>
    <xf numFmtId="0" fontId="11" fillId="2" borderId="22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34" xfId="0" applyNumberFormat="1" applyFont="1" applyFill="1" applyBorder="1" applyAlignment="1" applyProtection="1">
      <alignment horizontal="right" vertical="center"/>
    </xf>
    <xf numFmtId="4" fontId="7" fillId="2" borderId="16" xfId="0" applyNumberFormat="1" applyFont="1" applyFill="1" applyBorder="1" applyAlignment="1" applyProtection="1">
      <alignment horizontal="right"/>
    </xf>
    <xf numFmtId="4" fontId="7" fillId="2" borderId="18" xfId="0" applyNumberFormat="1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left" vertical="center"/>
    </xf>
    <xf numFmtId="0" fontId="1" fillId="2" borderId="33" xfId="0" applyFont="1" applyFill="1" applyBorder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left" vertical="center"/>
    </xf>
    <xf numFmtId="0" fontId="17" fillId="2" borderId="30" xfId="0" applyFont="1" applyFill="1" applyBorder="1" applyAlignment="1" applyProtection="1">
      <alignment horizontal="right" vertical="center" wrapText="1"/>
    </xf>
    <xf numFmtId="0" fontId="17" fillId="2" borderId="24" xfId="0" applyFont="1" applyFill="1" applyBorder="1" applyAlignment="1" applyProtection="1">
      <alignment horizontal="right" vertical="center" wrapText="1"/>
    </xf>
    <xf numFmtId="0" fontId="17" fillId="2" borderId="33" xfId="0" applyFont="1" applyFill="1" applyBorder="1" applyAlignment="1" applyProtection="1">
      <alignment horizontal="right" vertical="center" wrapText="1"/>
    </xf>
    <xf numFmtId="0" fontId="17" fillId="2" borderId="10" xfId="0" applyFont="1" applyFill="1" applyBorder="1" applyAlignment="1" applyProtection="1">
      <alignment horizontal="right" vertical="center" wrapText="1"/>
    </xf>
    <xf numFmtId="0" fontId="17" fillId="2" borderId="35" xfId="0" applyFont="1" applyFill="1" applyBorder="1" applyAlignment="1" applyProtection="1">
      <alignment horizontal="right" vertical="center" wrapText="1"/>
    </xf>
    <xf numFmtId="0" fontId="17" fillId="2" borderId="11" xfId="0" applyFont="1" applyFill="1" applyBorder="1" applyAlignment="1" applyProtection="1">
      <alignment horizontal="right" vertical="center" wrapText="1"/>
    </xf>
    <xf numFmtId="0" fontId="17" fillId="2" borderId="22" xfId="0" applyFont="1" applyFill="1" applyBorder="1" applyAlignment="1" applyProtection="1">
      <alignment horizontal="right" vertical="center" wrapText="1"/>
    </xf>
    <xf numFmtId="0" fontId="9" fillId="2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/>
    </xf>
    <xf numFmtId="4" fontId="7" fillId="3" borderId="16" xfId="0" applyNumberFormat="1" applyFont="1" applyFill="1" applyBorder="1" applyAlignment="1" applyProtection="1">
      <alignment horizontal="right"/>
      <protection locked="0"/>
    </xf>
    <xf numFmtId="4" fontId="7" fillId="3" borderId="18" xfId="0" applyNumberFormat="1" applyFont="1" applyFill="1" applyBorder="1" applyAlignment="1" applyProtection="1">
      <alignment horizontal="right"/>
      <protection locked="0"/>
    </xf>
    <xf numFmtId="0" fontId="7" fillId="2" borderId="16" xfId="0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left" vertical="center"/>
    </xf>
    <xf numFmtId="0" fontId="8" fillId="2" borderId="13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</xf>
    <xf numFmtId="0" fontId="8" fillId="2" borderId="34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</cellXfs>
  <cellStyles count="2">
    <cellStyle name="Κανονικό" xfId="0" builtinId="0"/>
    <cellStyle name="Κόμμα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969646</xdr:colOff>
      <xdr:row>13</xdr:row>
      <xdr:rowOff>3810</xdr:rowOff>
    </xdr:from>
    <xdr:to>
      <xdr:col>17</xdr:col>
      <xdr:colOff>205741</xdr:colOff>
      <xdr:row>15</xdr:row>
      <xdr:rowOff>118110</xdr:rowOff>
    </xdr:to>
    <xdr:sp macro="" textlink="">
      <xdr:nvSpPr>
        <xdr:cNvPr id="2" name="Ορθογώνιο 1">
          <a:extLst>
            <a:ext uri="{FF2B5EF4-FFF2-40B4-BE49-F238E27FC236}">
              <a16:creationId xmlns:a16="http://schemas.microsoft.com/office/drawing/2014/main" id="{EC90A67A-59AA-4E44-9CE8-7BB2188C3E04}"/>
            </a:ext>
          </a:extLst>
        </xdr:cNvPr>
        <xdr:cNvSpPr/>
      </xdr:nvSpPr>
      <xdr:spPr>
        <a:xfrm>
          <a:off x="11111866" y="2411730"/>
          <a:ext cx="1453515" cy="472440"/>
        </a:xfrm>
        <a:prstGeom prst="rect">
          <a:avLst/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800"/>
            <a:t>Ο έλεγχος λειτουργεί εφόσ</a:t>
          </a:r>
          <a:r>
            <a:rPr lang="en-US" sz="800"/>
            <a:t>o</a:t>
          </a:r>
          <a:r>
            <a:rPr lang="el-GR" sz="800"/>
            <a:t>ν έχει συμπληρωθεί το "ΜΕΓΕΘΟΣ ΕΠΙΧΕΙΡΗΣΗΣ"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tabSelected="1" topLeftCell="D1" zoomScaleNormal="100" workbookViewId="0">
      <selection activeCell="P6" sqref="P6:Q6"/>
    </sheetView>
  </sheetViews>
  <sheetFormatPr defaultRowHeight="15.75" x14ac:dyDescent="0.5"/>
  <cols>
    <col min="1" max="1" width="0" style="55" hidden="1" customWidth="1"/>
    <col min="2" max="2" width="4.86328125" style="55" customWidth="1"/>
    <col min="3" max="3" width="2.59765625" style="55" customWidth="1"/>
    <col min="4" max="4" width="3.86328125" style="56" customWidth="1"/>
    <col min="5" max="5" width="5.1328125" style="57" customWidth="1"/>
    <col min="6" max="6" width="21" style="57" customWidth="1"/>
    <col min="7" max="7" width="36.265625" style="57" customWidth="1"/>
    <col min="8" max="8" width="15.73046875" style="57" customWidth="1"/>
    <col min="9" max="9" width="11.3984375" style="57" customWidth="1"/>
    <col min="10" max="10" width="9.1328125" style="57" customWidth="1"/>
    <col min="11" max="11" width="11.265625" style="58" customWidth="1"/>
    <col min="12" max="12" width="9" style="59" customWidth="1"/>
    <col min="13" max="13" width="10.3984375" style="59" customWidth="1"/>
    <col min="14" max="14" width="2.1328125" style="59" customWidth="1"/>
    <col min="15" max="15" width="5" style="59" customWidth="1"/>
    <col min="16" max="16" width="15.3984375" style="55" customWidth="1"/>
    <col min="17" max="17" width="16.86328125" style="55" customWidth="1"/>
    <col min="18" max="18" width="3.265625" style="55" customWidth="1"/>
    <col min="19" max="260" width="8.86328125" style="55"/>
    <col min="261" max="261" width="2.59765625" style="55" customWidth="1"/>
    <col min="262" max="262" width="4.73046875" style="55" customWidth="1"/>
    <col min="263" max="264" width="5.1328125" style="55" customWidth="1"/>
    <col min="265" max="265" width="28" style="55" customWidth="1"/>
    <col min="266" max="266" width="14.73046875" style="55" customWidth="1"/>
    <col min="267" max="267" width="20" style="55" customWidth="1"/>
    <col min="268" max="268" width="16.3984375" style="55" bestFit="1" customWidth="1"/>
    <col min="269" max="269" width="11.1328125" style="55" bestFit="1" customWidth="1"/>
    <col min="270" max="270" width="2" style="55" customWidth="1"/>
    <col min="271" max="271" width="14.59765625" style="55" customWidth="1"/>
    <col min="272" max="272" width="15.265625" style="55" customWidth="1"/>
    <col min="273" max="516" width="8.86328125" style="55"/>
    <col min="517" max="517" width="2.59765625" style="55" customWidth="1"/>
    <col min="518" max="518" width="4.73046875" style="55" customWidth="1"/>
    <col min="519" max="520" width="5.1328125" style="55" customWidth="1"/>
    <col min="521" max="521" width="28" style="55" customWidth="1"/>
    <col min="522" max="522" width="14.73046875" style="55" customWidth="1"/>
    <col min="523" max="523" width="20" style="55" customWidth="1"/>
    <col min="524" max="524" width="16.3984375" style="55" bestFit="1" customWidth="1"/>
    <col min="525" max="525" width="11.1328125" style="55" bestFit="1" customWidth="1"/>
    <col min="526" max="526" width="2" style="55" customWidth="1"/>
    <col min="527" max="527" width="14.59765625" style="55" customWidth="1"/>
    <col min="528" max="528" width="15.265625" style="55" customWidth="1"/>
    <col min="529" max="772" width="8.86328125" style="55"/>
    <col min="773" max="773" width="2.59765625" style="55" customWidth="1"/>
    <col min="774" max="774" width="4.73046875" style="55" customWidth="1"/>
    <col min="775" max="776" width="5.1328125" style="55" customWidth="1"/>
    <col min="777" max="777" width="28" style="55" customWidth="1"/>
    <col min="778" max="778" width="14.73046875" style="55" customWidth="1"/>
    <col min="779" max="779" width="20" style="55" customWidth="1"/>
    <col min="780" max="780" width="16.3984375" style="55" bestFit="1" customWidth="1"/>
    <col min="781" max="781" width="11.1328125" style="55" bestFit="1" customWidth="1"/>
    <col min="782" max="782" width="2" style="55" customWidth="1"/>
    <col min="783" max="783" width="14.59765625" style="55" customWidth="1"/>
    <col min="784" max="784" width="15.265625" style="55" customWidth="1"/>
    <col min="785" max="1028" width="8.86328125" style="55"/>
    <col min="1029" max="1029" width="2.59765625" style="55" customWidth="1"/>
    <col min="1030" max="1030" width="4.73046875" style="55" customWidth="1"/>
    <col min="1031" max="1032" width="5.1328125" style="55" customWidth="1"/>
    <col min="1033" max="1033" width="28" style="55" customWidth="1"/>
    <col min="1034" max="1034" width="14.73046875" style="55" customWidth="1"/>
    <col min="1035" max="1035" width="20" style="55" customWidth="1"/>
    <col min="1036" max="1036" width="16.3984375" style="55" bestFit="1" customWidth="1"/>
    <col min="1037" max="1037" width="11.1328125" style="55" bestFit="1" customWidth="1"/>
    <col min="1038" max="1038" width="2" style="55" customWidth="1"/>
    <col min="1039" max="1039" width="14.59765625" style="55" customWidth="1"/>
    <col min="1040" max="1040" width="15.265625" style="55" customWidth="1"/>
    <col min="1041" max="1284" width="8.86328125" style="55"/>
    <col min="1285" max="1285" width="2.59765625" style="55" customWidth="1"/>
    <col min="1286" max="1286" width="4.73046875" style="55" customWidth="1"/>
    <col min="1287" max="1288" width="5.1328125" style="55" customWidth="1"/>
    <col min="1289" max="1289" width="28" style="55" customWidth="1"/>
    <col min="1290" max="1290" width="14.73046875" style="55" customWidth="1"/>
    <col min="1291" max="1291" width="20" style="55" customWidth="1"/>
    <col min="1292" max="1292" width="16.3984375" style="55" bestFit="1" customWidth="1"/>
    <col min="1293" max="1293" width="11.1328125" style="55" bestFit="1" customWidth="1"/>
    <col min="1294" max="1294" width="2" style="55" customWidth="1"/>
    <col min="1295" max="1295" width="14.59765625" style="55" customWidth="1"/>
    <col min="1296" max="1296" width="15.265625" style="55" customWidth="1"/>
    <col min="1297" max="1540" width="8.86328125" style="55"/>
    <col min="1541" max="1541" width="2.59765625" style="55" customWidth="1"/>
    <col min="1542" max="1542" width="4.73046875" style="55" customWidth="1"/>
    <col min="1543" max="1544" width="5.1328125" style="55" customWidth="1"/>
    <col min="1545" max="1545" width="28" style="55" customWidth="1"/>
    <col min="1546" max="1546" width="14.73046875" style="55" customWidth="1"/>
    <col min="1547" max="1547" width="20" style="55" customWidth="1"/>
    <col min="1548" max="1548" width="16.3984375" style="55" bestFit="1" customWidth="1"/>
    <col min="1549" max="1549" width="11.1328125" style="55" bestFit="1" customWidth="1"/>
    <col min="1550" max="1550" width="2" style="55" customWidth="1"/>
    <col min="1551" max="1551" width="14.59765625" style="55" customWidth="1"/>
    <col min="1552" max="1552" width="15.265625" style="55" customWidth="1"/>
    <col min="1553" max="1796" width="8.86328125" style="55"/>
    <col min="1797" max="1797" width="2.59765625" style="55" customWidth="1"/>
    <col min="1798" max="1798" width="4.73046875" style="55" customWidth="1"/>
    <col min="1799" max="1800" width="5.1328125" style="55" customWidth="1"/>
    <col min="1801" max="1801" width="28" style="55" customWidth="1"/>
    <col min="1802" max="1802" width="14.73046875" style="55" customWidth="1"/>
    <col min="1803" max="1803" width="20" style="55" customWidth="1"/>
    <col min="1804" max="1804" width="16.3984375" style="55" bestFit="1" customWidth="1"/>
    <col min="1805" max="1805" width="11.1328125" style="55" bestFit="1" customWidth="1"/>
    <col min="1806" max="1806" width="2" style="55" customWidth="1"/>
    <col min="1807" max="1807" width="14.59765625" style="55" customWidth="1"/>
    <col min="1808" max="1808" width="15.265625" style="55" customWidth="1"/>
    <col min="1809" max="2052" width="8.86328125" style="55"/>
    <col min="2053" max="2053" width="2.59765625" style="55" customWidth="1"/>
    <col min="2054" max="2054" width="4.73046875" style="55" customWidth="1"/>
    <col min="2055" max="2056" width="5.1328125" style="55" customWidth="1"/>
    <col min="2057" max="2057" width="28" style="55" customWidth="1"/>
    <col min="2058" max="2058" width="14.73046875" style="55" customWidth="1"/>
    <col min="2059" max="2059" width="20" style="55" customWidth="1"/>
    <col min="2060" max="2060" width="16.3984375" style="55" bestFit="1" customWidth="1"/>
    <col min="2061" max="2061" width="11.1328125" style="55" bestFit="1" customWidth="1"/>
    <col min="2062" max="2062" width="2" style="55" customWidth="1"/>
    <col min="2063" max="2063" width="14.59765625" style="55" customWidth="1"/>
    <col min="2064" max="2064" width="15.265625" style="55" customWidth="1"/>
    <col min="2065" max="2308" width="8.86328125" style="55"/>
    <col min="2309" max="2309" width="2.59765625" style="55" customWidth="1"/>
    <col min="2310" max="2310" width="4.73046875" style="55" customWidth="1"/>
    <col min="2311" max="2312" width="5.1328125" style="55" customWidth="1"/>
    <col min="2313" max="2313" width="28" style="55" customWidth="1"/>
    <col min="2314" max="2314" width="14.73046875" style="55" customWidth="1"/>
    <col min="2315" max="2315" width="20" style="55" customWidth="1"/>
    <col min="2316" max="2316" width="16.3984375" style="55" bestFit="1" customWidth="1"/>
    <col min="2317" max="2317" width="11.1328125" style="55" bestFit="1" customWidth="1"/>
    <col min="2318" max="2318" width="2" style="55" customWidth="1"/>
    <col min="2319" max="2319" width="14.59765625" style="55" customWidth="1"/>
    <col min="2320" max="2320" width="15.265625" style="55" customWidth="1"/>
    <col min="2321" max="2564" width="8.86328125" style="55"/>
    <col min="2565" max="2565" width="2.59765625" style="55" customWidth="1"/>
    <col min="2566" max="2566" width="4.73046875" style="55" customWidth="1"/>
    <col min="2567" max="2568" width="5.1328125" style="55" customWidth="1"/>
    <col min="2569" max="2569" width="28" style="55" customWidth="1"/>
    <col min="2570" max="2570" width="14.73046875" style="55" customWidth="1"/>
    <col min="2571" max="2571" width="20" style="55" customWidth="1"/>
    <col min="2572" max="2572" width="16.3984375" style="55" bestFit="1" customWidth="1"/>
    <col min="2573" max="2573" width="11.1328125" style="55" bestFit="1" customWidth="1"/>
    <col min="2574" max="2574" width="2" style="55" customWidth="1"/>
    <col min="2575" max="2575" width="14.59765625" style="55" customWidth="1"/>
    <col min="2576" max="2576" width="15.265625" style="55" customWidth="1"/>
    <col min="2577" max="2820" width="8.86328125" style="55"/>
    <col min="2821" max="2821" width="2.59765625" style="55" customWidth="1"/>
    <col min="2822" max="2822" width="4.73046875" style="55" customWidth="1"/>
    <col min="2823" max="2824" width="5.1328125" style="55" customWidth="1"/>
    <col min="2825" max="2825" width="28" style="55" customWidth="1"/>
    <col min="2826" max="2826" width="14.73046875" style="55" customWidth="1"/>
    <col min="2827" max="2827" width="20" style="55" customWidth="1"/>
    <col min="2828" max="2828" width="16.3984375" style="55" bestFit="1" customWidth="1"/>
    <col min="2829" max="2829" width="11.1328125" style="55" bestFit="1" customWidth="1"/>
    <col min="2830" max="2830" width="2" style="55" customWidth="1"/>
    <col min="2831" max="2831" width="14.59765625" style="55" customWidth="1"/>
    <col min="2832" max="2832" width="15.265625" style="55" customWidth="1"/>
    <col min="2833" max="3076" width="8.86328125" style="55"/>
    <col min="3077" max="3077" width="2.59765625" style="55" customWidth="1"/>
    <col min="3078" max="3078" width="4.73046875" style="55" customWidth="1"/>
    <col min="3079" max="3080" width="5.1328125" style="55" customWidth="1"/>
    <col min="3081" max="3081" width="28" style="55" customWidth="1"/>
    <col min="3082" max="3082" width="14.73046875" style="55" customWidth="1"/>
    <col min="3083" max="3083" width="20" style="55" customWidth="1"/>
    <col min="3084" max="3084" width="16.3984375" style="55" bestFit="1" customWidth="1"/>
    <col min="3085" max="3085" width="11.1328125" style="55" bestFit="1" customWidth="1"/>
    <col min="3086" max="3086" width="2" style="55" customWidth="1"/>
    <col min="3087" max="3087" width="14.59765625" style="55" customWidth="1"/>
    <col min="3088" max="3088" width="15.265625" style="55" customWidth="1"/>
    <col min="3089" max="3332" width="8.86328125" style="55"/>
    <col min="3333" max="3333" width="2.59765625" style="55" customWidth="1"/>
    <col min="3334" max="3334" width="4.73046875" style="55" customWidth="1"/>
    <col min="3335" max="3336" width="5.1328125" style="55" customWidth="1"/>
    <col min="3337" max="3337" width="28" style="55" customWidth="1"/>
    <col min="3338" max="3338" width="14.73046875" style="55" customWidth="1"/>
    <col min="3339" max="3339" width="20" style="55" customWidth="1"/>
    <col min="3340" max="3340" width="16.3984375" style="55" bestFit="1" customWidth="1"/>
    <col min="3341" max="3341" width="11.1328125" style="55" bestFit="1" customWidth="1"/>
    <col min="3342" max="3342" width="2" style="55" customWidth="1"/>
    <col min="3343" max="3343" width="14.59765625" style="55" customWidth="1"/>
    <col min="3344" max="3344" width="15.265625" style="55" customWidth="1"/>
    <col min="3345" max="3588" width="8.86328125" style="55"/>
    <col min="3589" max="3589" width="2.59765625" style="55" customWidth="1"/>
    <col min="3590" max="3590" width="4.73046875" style="55" customWidth="1"/>
    <col min="3591" max="3592" width="5.1328125" style="55" customWidth="1"/>
    <col min="3593" max="3593" width="28" style="55" customWidth="1"/>
    <col min="3594" max="3594" width="14.73046875" style="55" customWidth="1"/>
    <col min="3595" max="3595" width="20" style="55" customWidth="1"/>
    <col min="3596" max="3596" width="16.3984375" style="55" bestFit="1" customWidth="1"/>
    <col min="3597" max="3597" width="11.1328125" style="55" bestFit="1" customWidth="1"/>
    <col min="3598" max="3598" width="2" style="55" customWidth="1"/>
    <col min="3599" max="3599" width="14.59765625" style="55" customWidth="1"/>
    <col min="3600" max="3600" width="15.265625" style="55" customWidth="1"/>
    <col min="3601" max="3844" width="8.86328125" style="55"/>
    <col min="3845" max="3845" width="2.59765625" style="55" customWidth="1"/>
    <col min="3846" max="3846" width="4.73046875" style="55" customWidth="1"/>
    <col min="3847" max="3848" width="5.1328125" style="55" customWidth="1"/>
    <col min="3849" max="3849" width="28" style="55" customWidth="1"/>
    <col min="3850" max="3850" width="14.73046875" style="55" customWidth="1"/>
    <col min="3851" max="3851" width="20" style="55" customWidth="1"/>
    <col min="3852" max="3852" width="16.3984375" style="55" bestFit="1" customWidth="1"/>
    <col min="3853" max="3853" width="11.1328125" style="55" bestFit="1" customWidth="1"/>
    <col min="3854" max="3854" width="2" style="55" customWidth="1"/>
    <col min="3855" max="3855" width="14.59765625" style="55" customWidth="1"/>
    <col min="3856" max="3856" width="15.265625" style="55" customWidth="1"/>
    <col min="3857" max="4100" width="8.86328125" style="55"/>
    <col min="4101" max="4101" width="2.59765625" style="55" customWidth="1"/>
    <col min="4102" max="4102" width="4.73046875" style="55" customWidth="1"/>
    <col min="4103" max="4104" width="5.1328125" style="55" customWidth="1"/>
    <col min="4105" max="4105" width="28" style="55" customWidth="1"/>
    <col min="4106" max="4106" width="14.73046875" style="55" customWidth="1"/>
    <col min="4107" max="4107" width="20" style="55" customWidth="1"/>
    <col min="4108" max="4108" width="16.3984375" style="55" bestFit="1" customWidth="1"/>
    <col min="4109" max="4109" width="11.1328125" style="55" bestFit="1" customWidth="1"/>
    <col min="4110" max="4110" width="2" style="55" customWidth="1"/>
    <col min="4111" max="4111" width="14.59765625" style="55" customWidth="1"/>
    <col min="4112" max="4112" width="15.265625" style="55" customWidth="1"/>
    <col min="4113" max="4356" width="8.86328125" style="55"/>
    <col min="4357" max="4357" width="2.59765625" style="55" customWidth="1"/>
    <col min="4358" max="4358" width="4.73046875" style="55" customWidth="1"/>
    <col min="4359" max="4360" width="5.1328125" style="55" customWidth="1"/>
    <col min="4361" max="4361" width="28" style="55" customWidth="1"/>
    <col min="4362" max="4362" width="14.73046875" style="55" customWidth="1"/>
    <col min="4363" max="4363" width="20" style="55" customWidth="1"/>
    <col min="4364" max="4364" width="16.3984375" style="55" bestFit="1" customWidth="1"/>
    <col min="4365" max="4365" width="11.1328125" style="55" bestFit="1" customWidth="1"/>
    <col min="4366" max="4366" width="2" style="55" customWidth="1"/>
    <col min="4367" max="4367" width="14.59765625" style="55" customWidth="1"/>
    <col min="4368" max="4368" width="15.265625" style="55" customWidth="1"/>
    <col min="4369" max="4612" width="8.86328125" style="55"/>
    <col min="4613" max="4613" width="2.59765625" style="55" customWidth="1"/>
    <col min="4614" max="4614" width="4.73046875" style="55" customWidth="1"/>
    <col min="4615" max="4616" width="5.1328125" style="55" customWidth="1"/>
    <col min="4617" max="4617" width="28" style="55" customWidth="1"/>
    <col min="4618" max="4618" width="14.73046875" style="55" customWidth="1"/>
    <col min="4619" max="4619" width="20" style="55" customWidth="1"/>
    <col min="4620" max="4620" width="16.3984375" style="55" bestFit="1" customWidth="1"/>
    <col min="4621" max="4621" width="11.1328125" style="55" bestFit="1" customWidth="1"/>
    <col min="4622" max="4622" width="2" style="55" customWidth="1"/>
    <col min="4623" max="4623" width="14.59765625" style="55" customWidth="1"/>
    <col min="4624" max="4624" width="15.265625" style="55" customWidth="1"/>
    <col min="4625" max="4868" width="8.86328125" style="55"/>
    <col min="4869" max="4869" width="2.59765625" style="55" customWidth="1"/>
    <col min="4870" max="4870" width="4.73046875" style="55" customWidth="1"/>
    <col min="4871" max="4872" width="5.1328125" style="55" customWidth="1"/>
    <col min="4873" max="4873" width="28" style="55" customWidth="1"/>
    <col min="4874" max="4874" width="14.73046875" style="55" customWidth="1"/>
    <col min="4875" max="4875" width="20" style="55" customWidth="1"/>
    <col min="4876" max="4876" width="16.3984375" style="55" bestFit="1" customWidth="1"/>
    <col min="4877" max="4877" width="11.1328125" style="55" bestFit="1" customWidth="1"/>
    <col min="4878" max="4878" width="2" style="55" customWidth="1"/>
    <col min="4879" max="4879" width="14.59765625" style="55" customWidth="1"/>
    <col min="4880" max="4880" width="15.265625" style="55" customWidth="1"/>
    <col min="4881" max="5124" width="8.86328125" style="55"/>
    <col min="5125" max="5125" width="2.59765625" style="55" customWidth="1"/>
    <col min="5126" max="5126" width="4.73046875" style="55" customWidth="1"/>
    <col min="5127" max="5128" width="5.1328125" style="55" customWidth="1"/>
    <col min="5129" max="5129" width="28" style="55" customWidth="1"/>
    <col min="5130" max="5130" width="14.73046875" style="55" customWidth="1"/>
    <col min="5131" max="5131" width="20" style="55" customWidth="1"/>
    <col min="5132" max="5132" width="16.3984375" style="55" bestFit="1" customWidth="1"/>
    <col min="5133" max="5133" width="11.1328125" style="55" bestFit="1" customWidth="1"/>
    <col min="5134" max="5134" width="2" style="55" customWidth="1"/>
    <col min="5135" max="5135" width="14.59765625" style="55" customWidth="1"/>
    <col min="5136" max="5136" width="15.265625" style="55" customWidth="1"/>
    <col min="5137" max="5380" width="8.86328125" style="55"/>
    <col min="5381" max="5381" width="2.59765625" style="55" customWidth="1"/>
    <col min="5382" max="5382" width="4.73046875" style="55" customWidth="1"/>
    <col min="5383" max="5384" width="5.1328125" style="55" customWidth="1"/>
    <col min="5385" max="5385" width="28" style="55" customWidth="1"/>
    <col min="5386" max="5386" width="14.73046875" style="55" customWidth="1"/>
    <col min="5387" max="5387" width="20" style="55" customWidth="1"/>
    <col min="5388" max="5388" width="16.3984375" style="55" bestFit="1" customWidth="1"/>
    <col min="5389" max="5389" width="11.1328125" style="55" bestFit="1" customWidth="1"/>
    <col min="5390" max="5390" width="2" style="55" customWidth="1"/>
    <col min="5391" max="5391" width="14.59765625" style="55" customWidth="1"/>
    <col min="5392" max="5392" width="15.265625" style="55" customWidth="1"/>
    <col min="5393" max="5636" width="8.86328125" style="55"/>
    <col min="5637" max="5637" width="2.59765625" style="55" customWidth="1"/>
    <col min="5638" max="5638" width="4.73046875" style="55" customWidth="1"/>
    <col min="5639" max="5640" width="5.1328125" style="55" customWidth="1"/>
    <col min="5641" max="5641" width="28" style="55" customWidth="1"/>
    <col min="5642" max="5642" width="14.73046875" style="55" customWidth="1"/>
    <col min="5643" max="5643" width="20" style="55" customWidth="1"/>
    <col min="5644" max="5644" width="16.3984375" style="55" bestFit="1" customWidth="1"/>
    <col min="5645" max="5645" width="11.1328125" style="55" bestFit="1" customWidth="1"/>
    <col min="5646" max="5646" width="2" style="55" customWidth="1"/>
    <col min="5647" max="5647" width="14.59765625" style="55" customWidth="1"/>
    <col min="5648" max="5648" width="15.265625" style="55" customWidth="1"/>
    <col min="5649" max="5892" width="8.86328125" style="55"/>
    <col min="5893" max="5893" width="2.59765625" style="55" customWidth="1"/>
    <col min="5894" max="5894" width="4.73046875" style="55" customWidth="1"/>
    <col min="5895" max="5896" width="5.1328125" style="55" customWidth="1"/>
    <col min="5897" max="5897" width="28" style="55" customWidth="1"/>
    <col min="5898" max="5898" width="14.73046875" style="55" customWidth="1"/>
    <col min="5899" max="5899" width="20" style="55" customWidth="1"/>
    <col min="5900" max="5900" width="16.3984375" style="55" bestFit="1" customWidth="1"/>
    <col min="5901" max="5901" width="11.1328125" style="55" bestFit="1" customWidth="1"/>
    <col min="5902" max="5902" width="2" style="55" customWidth="1"/>
    <col min="5903" max="5903" width="14.59765625" style="55" customWidth="1"/>
    <col min="5904" max="5904" width="15.265625" style="55" customWidth="1"/>
    <col min="5905" max="6148" width="8.86328125" style="55"/>
    <col min="6149" max="6149" width="2.59765625" style="55" customWidth="1"/>
    <col min="6150" max="6150" width="4.73046875" style="55" customWidth="1"/>
    <col min="6151" max="6152" width="5.1328125" style="55" customWidth="1"/>
    <col min="6153" max="6153" width="28" style="55" customWidth="1"/>
    <col min="6154" max="6154" width="14.73046875" style="55" customWidth="1"/>
    <col min="6155" max="6155" width="20" style="55" customWidth="1"/>
    <col min="6156" max="6156" width="16.3984375" style="55" bestFit="1" customWidth="1"/>
    <col min="6157" max="6157" width="11.1328125" style="55" bestFit="1" customWidth="1"/>
    <col min="6158" max="6158" width="2" style="55" customWidth="1"/>
    <col min="6159" max="6159" width="14.59765625" style="55" customWidth="1"/>
    <col min="6160" max="6160" width="15.265625" style="55" customWidth="1"/>
    <col min="6161" max="6404" width="8.86328125" style="55"/>
    <col min="6405" max="6405" width="2.59765625" style="55" customWidth="1"/>
    <col min="6406" max="6406" width="4.73046875" style="55" customWidth="1"/>
    <col min="6407" max="6408" width="5.1328125" style="55" customWidth="1"/>
    <col min="6409" max="6409" width="28" style="55" customWidth="1"/>
    <col min="6410" max="6410" width="14.73046875" style="55" customWidth="1"/>
    <col min="6411" max="6411" width="20" style="55" customWidth="1"/>
    <col min="6412" max="6412" width="16.3984375" style="55" bestFit="1" customWidth="1"/>
    <col min="6413" max="6413" width="11.1328125" style="55" bestFit="1" customWidth="1"/>
    <col min="6414" max="6414" width="2" style="55" customWidth="1"/>
    <col min="6415" max="6415" width="14.59765625" style="55" customWidth="1"/>
    <col min="6416" max="6416" width="15.265625" style="55" customWidth="1"/>
    <col min="6417" max="6660" width="8.86328125" style="55"/>
    <col min="6661" max="6661" width="2.59765625" style="55" customWidth="1"/>
    <col min="6662" max="6662" width="4.73046875" style="55" customWidth="1"/>
    <col min="6663" max="6664" width="5.1328125" style="55" customWidth="1"/>
    <col min="6665" max="6665" width="28" style="55" customWidth="1"/>
    <col min="6666" max="6666" width="14.73046875" style="55" customWidth="1"/>
    <col min="6667" max="6667" width="20" style="55" customWidth="1"/>
    <col min="6668" max="6668" width="16.3984375" style="55" bestFit="1" customWidth="1"/>
    <col min="6669" max="6669" width="11.1328125" style="55" bestFit="1" customWidth="1"/>
    <col min="6670" max="6670" width="2" style="55" customWidth="1"/>
    <col min="6671" max="6671" width="14.59765625" style="55" customWidth="1"/>
    <col min="6672" max="6672" width="15.265625" style="55" customWidth="1"/>
    <col min="6673" max="6916" width="8.86328125" style="55"/>
    <col min="6917" max="6917" width="2.59765625" style="55" customWidth="1"/>
    <col min="6918" max="6918" width="4.73046875" style="55" customWidth="1"/>
    <col min="6919" max="6920" width="5.1328125" style="55" customWidth="1"/>
    <col min="6921" max="6921" width="28" style="55" customWidth="1"/>
    <col min="6922" max="6922" width="14.73046875" style="55" customWidth="1"/>
    <col min="6923" max="6923" width="20" style="55" customWidth="1"/>
    <col min="6924" max="6924" width="16.3984375" style="55" bestFit="1" customWidth="1"/>
    <col min="6925" max="6925" width="11.1328125" style="55" bestFit="1" customWidth="1"/>
    <col min="6926" max="6926" width="2" style="55" customWidth="1"/>
    <col min="6927" max="6927" width="14.59765625" style="55" customWidth="1"/>
    <col min="6928" max="6928" width="15.265625" style="55" customWidth="1"/>
    <col min="6929" max="7172" width="8.86328125" style="55"/>
    <col min="7173" max="7173" width="2.59765625" style="55" customWidth="1"/>
    <col min="7174" max="7174" width="4.73046875" style="55" customWidth="1"/>
    <col min="7175" max="7176" width="5.1328125" style="55" customWidth="1"/>
    <col min="7177" max="7177" width="28" style="55" customWidth="1"/>
    <col min="7178" max="7178" width="14.73046875" style="55" customWidth="1"/>
    <col min="7179" max="7179" width="20" style="55" customWidth="1"/>
    <col min="7180" max="7180" width="16.3984375" style="55" bestFit="1" customWidth="1"/>
    <col min="7181" max="7181" width="11.1328125" style="55" bestFit="1" customWidth="1"/>
    <col min="7182" max="7182" width="2" style="55" customWidth="1"/>
    <col min="7183" max="7183" width="14.59765625" style="55" customWidth="1"/>
    <col min="7184" max="7184" width="15.265625" style="55" customWidth="1"/>
    <col min="7185" max="7428" width="8.86328125" style="55"/>
    <col min="7429" max="7429" width="2.59765625" style="55" customWidth="1"/>
    <col min="7430" max="7430" width="4.73046875" style="55" customWidth="1"/>
    <col min="7431" max="7432" width="5.1328125" style="55" customWidth="1"/>
    <col min="7433" max="7433" width="28" style="55" customWidth="1"/>
    <col min="7434" max="7434" width="14.73046875" style="55" customWidth="1"/>
    <col min="7435" max="7435" width="20" style="55" customWidth="1"/>
    <col min="7436" max="7436" width="16.3984375" style="55" bestFit="1" customWidth="1"/>
    <col min="7437" max="7437" width="11.1328125" style="55" bestFit="1" customWidth="1"/>
    <col min="7438" max="7438" width="2" style="55" customWidth="1"/>
    <col min="7439" max="7439" width="14.59765625" style="55" customWidth="1"/>
    <col min="7440" max="7440" width="15.265625" style="55" customWidth="1"/>
    <col min="7441" max="7684" width="8.86328125" style="55"/>
    <col min="7685" max="7685" width="2.59765625" style="55" customWidth="1"/>
    <col min="7686" max="7686" width="4.73046875" style="55" customWidth="1"/>
    <col min="7687" max="7688" width="5.1328125" style="55" customWidth="1"/>
    <col min="7689" max="7689" width="28" style="55" customWidth="1"/>
    <col min="7690" max="7690" width="14.73046875" style="55" customWidth="1"/>
    <col min="7691" max="7691" width="20" style="55" customWidth="1"/>
    <col min="7692" max="7692" width="16.3984375" style="55" bestFit="1" customWidth="1"/>
    <col min="7693" max="7693" width="11.1328125" style="55" bestFit="1" customWidth="1"/>
    <col min="7694" max="7694" width="2" style="55" customWidth="1"/>
    <col min="7695" max="7695" width="14.59765625" style="55" customWidth="1"/>
    <col min="7696" max="7696" width="15.265625" style="55" customWidth="1"/>
    <col min="7697" max="7940" width="8.86328125" style="55"/>
    <col min="7941" max="7941" width="2.59765625" style="55" customWidth="1"/>
    <col min="7942" max="7942" width="4.73046875" style="55" customWidth="1"/>
    <col min="7943" max="7944" width="5.1328125" style="55" customWidth="1"/>
    <col min="7945" max="7945" width="28" style="55" customWidth="1"/>
    <col min="7946" max="7946" width="14.73046875" style="55" customWidth="1"/>
    <col min="7947" max="7947" width="20" style="55" customWidth="1"/>
    <col min="7948" max="7948" width="16.3984375" style="55" bestFit="1" customWidth="1"/>
    <col min="7949" max="7949" width="11.1328125" style="55" bestFit="1" customWidth="1"/>
    <col min="7950" max="7950" width="2" style="55" customWidth="1"/>
    <col min="7951" max="7951" width="14.59765625" style="55" customWidth="1"/>
    <col min="7952" max="7952" width="15.265625" style="55" customWidth="1"/>
    <col min="7953" max="8196" width="8.86328125" style="55"/>
    <col min="8197" max="8197" width="2.59765625" style="55" customWidth="1"/>
    <col min="8198" max="8198" width="4.73046875" style="55" customWidth="1"/>
    <col min="8199" max="8200" width="5.1328125" style="55" customWidth="1"/>
    <col min="8201" max="8201" width="28" style="55" customWidth="1"/>
    <col min="8202" max="8202" width="14.73046875" style="55" customWidth="1"/>
    <col min="8203" max="8203" width="20" style="55" customWidth="1"/>
    <col min="8204" max="8204" width="16.3984375" style="55" bestFit="1" customWidth="1"/>
    <col min="8205" max="8205" width="11.1328125" style="55" bestFit="1" customWidth="1"/>
    <col min="8206" max="8206" width="2" style="55" customWidth="1"/>
    <col min="8207" max="8207" width="14.59765625" style="55" customWidth="1"/>
    <col min="8208" max="8208" width="15.265625" style="55" customWidth="1"/>
    <col min="8209" max="8452" width="8.86328125" style="55"/>
    <col min="8453" max="8453" width="2.59765625" style="55" customWidth="1"/>
    <col min="8454" max="8454" width="4.73046875" style="55" customWidth="1"/>
    <col min="8455" max="8456" width="5.1328125" style="55" customWidth="1"/>
    <col min="8457" max="8457" width="28" style="55" customWidth="1"/>
    <col min="8458" max="8458" width="14.73046875" style="55" customWidth="1"/>
    <col min="8459" max="8459" width="20" style="55" customWidth="1"/>
    <col min="8460" max="8460" width="16.3984375" style="55" bestFit="1" customWidth="1"/>
    <col min="8461" max="8461" width="11.1328125" style="55" bestFit="1" customWidth="1"/>
    <col min="8462" max="8462" width="2" style="55" customWidth="1"/>
    <col min="8463" max="8463" width="14.59765625" style="55" customWidth="1"/>
    <col min="8464" max="8464" width="15.265625" style="55" customWidth="1"/>
    <col min="8465" max="8708" width="8.86328125" style="55"/>
    <col min="8709" max="8709" width="2.59765625" style="55" customWidth="1"/>
    <col min="8710" max="8710" width="4.73046875" style="55" customWidth="1"/>
    <col min="8711" max="8712" width="5.1328125" style="55" customWidth="1"/>
    <col min="8713" max="8713" width="28" style="55" customWidth="1"/>
    <col min="8714" max="8714" width="14.73046875" style="55" customWidth="1"/>
    <col min="8715" max="8715" width="20" style="55" customWidth="1"/>
    <col min="8716" max="8716" width="16.3984375" style="55" bestFit="1" customWidth="1"/>
    <col min="8717" max="8717" width="11.1328125" style="55" bestFit="1" customWidth="1"/>
    <col min="8718" max="8718" width="2" style="55" customWidth="1"/>
    <col min="8719" max="8719" width="14.59765625" style="55" customWidth="1"/>
    <col min="8720" max="8720" width="15.265625" style="55" customWidth="1"/>
    <col min="8721" max="8964" width="8.86328125" style="55"/>
    <col min="8965" max="8965" width="2.59765625" style="55" customWidth="1"/>
    <col min="8966" max="8966" width="4.73046875" style="55" customWidth="1"/>
    <col min="8967" max="8968" width="5.1328125" style="55" customWidth="1"/>
    <col min="8969" max="8969" width="28" style="55" customWidth="1"/>
    <col min="8970" max="8970" width="14.73046875" style="55" customWidth="1"/>
    <col min="8971" max="8971" width="20" style="55" customWidth="1"/>
    <col min="8972" max="8972" width="16.3984375" style="55" bestFit="1" customWidth="1"/>
    <col min="8973" max="8973" width="11.1328125" style="55" bestFit="1" customWidth="1"/>
    <col min="8974" max="8974" width="2" style="55" customWidth="1"/>
    <col min="8975" max="8975" width="14.59765625" style="55" customWidth="1"/>
    <col min="8976" max="8976" width="15.265625" style="55" customWidth="1"/>
    <col min="8977" max="9220" width="8.86328125" style="55"/>
    <col min="9221" max="9221" width="2.59765625" style="55" customWidth="1"/>
    <col min="9222" max="9222" width="4.73046875" style="55" customWidth="1"/>
    <col min="9223" max="9224" width="5.1328125" style="55" customWidth="1"/>
    <col min="9225" max="9225" width="28" style="55" customWidth="1"/>
    <col min="9226" max="9226" width="14.73046875" style="55" customWidth="1"/>
    <col min="9227" max="9227" width="20" style="55" customWidth="1"/>
    <col min="9228" max="9228" width="16.3984375" style="55" bestFit="1" customWidth="1"/>
    <col min="9229" max="9229" width="11.1328125" style="55" bestFit="1" customWidth="1"/>
    <col min="9230" max="9230" width="2" style="55" customWidth="1"/>
    <col min="9231" max="9231" width="14.59765625" style="55" customWidth="1"/>
    <col min="9232" max="9232" width="15.265625" style="55" customWidth="1"/>
    <col min="9233" max="9476" width="8.86328125" style="55"/>
    <col min="9477" max="9477" width="2.59765625" style="55" customWidth="1"/>
    <col min="9478" max="9478" width="4.73046875" style="55" customWidth="1"/>
    <col min="9479" max="9480" width="5.1328125" style="55" customWidth="1"/>
    <col min="9481" max="9481" width="28" style="55" customWidth="1"/>
    <col min="9482" max="9482" width="14.73046875" style="55" customWidth="1"/>
    <col min="9483" max="9483" width="20" style="55" customWidth="1"/>
    <col min="9484" max="9484" width="16.3984375" style="55" bestFit="1" customWidth="1"/>
    <col min="9485" max="9485" width="11.1328125" style="55" bestFit="1" customWidth="1"/>
    <col min="9486" max="9486" width="2" style="55" customWidth="1"/>
    <col min="9487" max="9487" width="14.59765625" style="55" customWidth="1"/>
    <col min="9488" max="9488" width="15.265625" style="55" customWidth="1"/>
    <col min="9489" max="9732" width="8.86328125" style="55"/>
    <col min="9733" max="9733" width="2.59765625" style="55" customWidth="1"/>
    <col min="9734" max="9734" width="4.73046875" style="55" customWidth="1"/>
    <col min="9735" max="9736" width="5.1328125" style="55" customWidth="1"/>
    <col min="9737" max="9737" width="28" style="55" customWidth="1"/>
    <col min="9738" max="9738" width="14.73046875" style="55" customWidth="1"/>
    <col min="9739" max="9739" width="20" style="55" customWidth="1"/>
    <col min="9740" max="9740" width="16.3984375" style="55" bestFit="1" customWidth="1"/>
    <col min="9741" max="9741" width="11.1328125" style="55" bestFit="1" customWidth="1"/>
    <col min="9742" max="9742" width="2" style="55" customWidth="1"/>
    <col min="9743" max="9743" width="14.59765625" style="55" customWidth="1"/>
    <col min="9744" max="9744" width="15.265625" style="55" customWidth="1"/>
    <col min="9745" max="9988" width="8.86328125" style="55"/>
    <col min="9989" max="9989" width="2.59765625" style="55" customWidth="1"/>
    <col min="9990" max="9990" width="4.73046875" style="55" customWidth="1"/>
    <col min="9991" max="9992" width="5.1328125" style="55" customWidth="1"/>
    <col min="9993" max="9993" width="28" style="55" customWidth="1"/>
    <col min="9994" max="9994" width="14.73046875" style="55" customWidth="1"/>
    <col min="9995" max="9995" width="20" style="55" customWidth="1"/>
    <col min="9996" max="9996" width="16.3984375" style="55" bestFit="1" customWidth="1"/>
    <col min="9997" max="9997" width="11.1328125" style="55" bestFit="1" customWidth="1"/>
    <col min="9998" max="9998" width="2" style="55" customWidth="1"/>
    <col min="9999" max="9999" width="14.59765625" style="55" customWidth="1"/>
    <col min="10000" max="10000" width="15.265625" style="55" customWidth="1"/>
    <col min="10001" max="10244" width="8.86328125" style="55"/>
    <col min="10245" max="10245" width="2.59765625" style="55" customWidth="1"/>
    <col min="10246" max="10246" width="4.73046875" style="55" customWidth="1"/>
    <col min="10247" max="10248" width="5.1328125" style="55" customWidth="1"/>
    <col min="10249" max="10249" width="28" style="55" customWidth="1"/>
    <col min="10250" max="10250" width="14.73046875" style="55" customWidth="1"/>
    <col min="10251" max="10251" width="20" style="55" customWidth="1"/>
    <col min="10252" max="10252" width="16.3984375" style="55" bestFit="1" customWidth="1"/>
    <col min="10253" max="10253" width="11.1328125" style="55" bestFit="1" customWidth="1"/>
    <col min="10254" max="10254" width="2" style="55" customWidth="1"/>
    <col min="10255" max="10255" width="14.59765625" style="55" customWidth="1"/>
    <col min="10256" max="10256" width="15.265625" style="55" customWidth="1"/>
    <col min="10257" max="10500" width="8.86328125" style="55"/>
    <col min="10501" max="10501" width="2.59765625" style="55" customWidth="1"/>
    <col min="10502" max="10502" width="4.73046875" style="55" customWidth="1"/>
    <col min="10503" max="10504" width="5.1328125" style="55" customWidth="1"/>
    <col min="10505" max="10505" width="28" style="55" customWidth="1"/>
    <col min="10506" max="10506" width="14.73046875" style="55" customWidth="1"/>
    <col min="10507" max="10507" width="20" style="55" customWidth="1"/>
    <col min="10508" max="10508" width="16.3984375" style="55" bestFit="1" customWidth="1"/>
    <col min="10509" max="10509" width="11.1328125" style="55" bestFit="1" customWidth="1"/>
    <col min="10510" max="10510" width="2" style="55" customWidth="1"/>
    <col min="10511" max="10511" width="14.59765625" style="55" customWidth="1"/>
    <col min="10512" max="10512" width="15.265625" style="55" customWidth="1"/>
    <col min="10513" max="10756" width="8.86328125" style="55"/>
    <col min="10757" max="10757" width="2.59765625" style="55" customWidth="1"/>
    <col min="10758" max="10758" width="4.73046875" style="55" customWidth="1"/>
    <col min="10759" max="10760" width="5.1328125" style="55" customWidth="1"/>
    <col min="10761" max="10761" width="28" style="55" customWidth="1"/>
    <col min="10762" max="10762" width="14.73046875" style="55" customWidth="1"/>
    <col min="10763" max="10763" width="20" style="55" customWidth="1"/>
    <col min="10764" max="10764" width="16.3984375" style="55" bestFit="1" customWidth="1"/>
    <col min="10765" max="10765" width="11.1328125" style="55" bestFit="1" customWidth="1"/>
    <col min="10766" max="10766" width="2" style="55" customWidth="1"/>
    <col min="10767" max="10767" width="14.59765625" style="55" customWidth="1"/>
    <col min="10768" max="10768" width="15.265625" style="55" customWidth="1"/>
    <col min="10769" max="11012" width="8.86328125" style="55"/>
    <col min="11013" max="11013" width="2.59765625" style="55" customWidth="1"/>
    <col min="11014" max="11014" width="4.73046875" style="55" customWidth="1"/>
    <col min="11015" max="11016" width="5.1328125" style="55" customWidth="1"/>
    <col min="11017" max="11017" width="28" style="55" customWidth="1"/>
    <col min="11018" max="11018" width="14.73046875" style="55" customWidth="1"/>
    <col min="11019" max="11019" width="20" style="55" customWidth="1"/>
    <col min="11020" max="11020" width="16.3984375" style="55" bestFit="1" customWidth="1"/>
    <col min="11021" max="11021" width="11.1328125" style="55" bestFit="1" customWidth="1"/>
    <col min="11022" max="11022" width="2" style="55" customWidth="1"/>
    <col min="11023" max="11023" width="14.59765625" style="55" customWidth="1"/>
    <col min="11024" max="11024" width="15.265625" style="55" customWidth="1"/>
    <col min="11025" max="11268" width="8.86328125" style="55"/>
    <col min="11269" max="11269" width="2.59765625" style="55" customWidth="1"/>
    <col min="11270" max="11270" width="4.73046875" style="55" customWidth="1"/>
    <col min="11271" max="11272" width="5.1328125" style="55" customWidth="1"/>
    <col min="11273" max="11273" width="28" style="55" customWidth="1"/>
    <col min="11274" max="11274" width="14.73046875" style="55" customWidth="1"/>
    <col min="11275" max="11275" width="20" style="55" customWidth="1"/>
    <col min="11276" max="11276" width="16.3984375" style="55" bestFit="1" customWidth="1"/>
    <col min="11277" max="11277" width="11.1328125" style="55" bestFit="1" customWidth="1"/>
    <col min="11278" max="11278" width="2" style="55" customWidth="1"/>
    <col min="11279" max="11279" width="14.59765625" style="55" customWidth="1"/>
    <col min="11280" max="11280" width="15.265625" style="55" customWidth="1"/>
    <col min="11281" max="11524" width="8.86328125" style="55"/>
    <col min="11525" max="11525" width="2.59765625" style="55" customWidth="1"/>
    <col min="11526" max="11526" width="4.73046875" style="55" customWidth="1"/>
    <col min="11527" max="11528" width="5.1328125" style="55" customWidth="1"/>
    <col min="11529" max="11529" width="28" style="55" customWidth="1"/>
    <col min="11530" max="11530" width="14.73046875" style="55" customWidth="1"/>
    <col min="11531" max="11531" width="20" style="55" customWidth="1"/>
    <col min="11532" max="11532" width="16.3984375" style="55" bestFit="1" customWidth="1"/>
    <col min="11533" max="11533" width="11.1328125" style="55" bestFit="1" customWidth="1"/>
    <col min="11534" max="11534" width="2" style="55" customWidth="1"/>
    <col min="11535" max="11535" width="14.59765625" style="55" customWidth="1"/>
    <col min="11536" max="11536" width="15.265625" style="55" customWidth="1"/>
    <col min="11537" max="11780" width="8.86328125" style="55"/>
    <col min="11781" max="11781" width="2.59765625" style="55" customWidth="1"/>
    <col min="11782" max="11782" width="4.73046875" style="55" customWidth="1"/>
    <col min="11783" max="11784" width="5.1328125" style="55" customWidth="1"/>
    <col min="11785" max="11785" width="28" style="55" customWidth="1"/>
    <col min="11786" max="11786" width="14.73046875" style="55" customWidth="1"/>
    <col min="11787" max="11787" width="20" style="55" customWidth="1"/>
    <col min="11788" max="11788" width="16.3984375" style="55" bestFit="1" customWidth="1"/>
    <col min="11789" max="11789" width="11.1328125" style="55" bestFit="1" customWidth="1"/>
    <col min="11790" max="11790" width="2" style="55" customWidth="1"/>
    <col min="11791" max="11791" width="14.59765625" style="55" customWidth="1"/>
    <col min="11792" max="11792" width="15.265625" style="55" customWidth="1"/>
    <col min="11793" max="12036" width="8.86328125" style="55"/>
    <col min="12037" max="12037" width="2.59765625" style="55" customWidth="1"/>
    <col min="12038" max="12038" width="4.73046875" style="55" customWidth="1"/>
    <col min="12039" max="12040" width="5.1328125" style="55" customWidth="1"/>
    <col min="12041" max="12041" width="28" style="55" customWidth="1"/>
    <col min="12042" max="12042" width="14.73046875" style="55" customWidth="1"/>
    <col min="12043" max="12043" width="20" style="55" customWidth="1"/>
    <col min="12044" max="12044" width="16.3984375" style="55" bestFit="1" customWidth="1"/>
    <col min="12045" max="12045" width="11.1328125" style="55" bestFit="1" customWidth="1"/>
    <col min="12046" max="12046" width="2" style="55" customWidth="1"/>
    <col min="12047" max="12047" width="14.59765625" style="55" customWidth="1"/>
    <col min="12048" max="12048" width="15.265625" style="55" customWidth="1"/>
    <col min="12049" max="12292" width="8.86328125" style="55"/>
    <col min="12293" max="12293" width="2.59765625" style="55" customWidth="1"/>
    <col min="12294" max="12294" width="4.73046875" style="55" customWidth="1"/>
    <col min="12295" max="12296" width="5.1328125" style="55" customWidth="1"/>
    <col min="12297" max="12297" width="28" style="55" customWidth="1"/>
    <col min="12298" max="12298" width="14.73046875" style="55" customWidth="1"/>
    <col min="12299" max="12299" width="20" style="55" customWidth="1"/>
    <col min="12300" max="12300" width="16.3984375" style="55" bestFit="1" customWidth="1"/>
    <col min="12301" max="12301" width="11.1328125" style="55" bestFit="1" customWidth="1"/>
    <col min="12302" max="12302" width="2" style="55" customWidth="1"/>
    <col min="12303" max="12303" width="14.59765625" style="55" customWidth="1"/>
    <col min="12304" max="12304" width="15.265625" style="55" customWidth="1"/>
    <col min="12305" max="12548" width="8.86328125" style="55"/>
    <col min="12549" max="12549" width="2.59765625" style="55" customWidth="1"/>
    <col min="12550" max="12550" width="4.73046875" style="55" customWidth="1"/>
    <col min="12551" max="12552" width="5.1328125" style="55" customWidth="1"/>
    <col min="12553" max="12553" width="28" style="55" customWidth="1"/>
    <col min="12554" max="12554" width="14.73046875" style="55" customWidth="1"/>
    <col min="12555" max="12555" width="20" style="55" customWidth="1"/>
    <col min="12556" max="12556" width="16.3984375" style="55" bestFit="1" customWidth="1"/>
    <col min="12557" max="12557" width="11.1328125" style="55" bestFit="1" customWidth="1"/>
    <col min="12558" max="12558" width="2" style="55" customWidth="1"/>
    <col min="12559" max="12559" width="14.59765625" style="55" customWidth="1"/>
    <col min="12560" max="12560" width="15.265625" style="55" customWidth="1"/>
    <col min="12561" max="12804" width="8.86328125" style="55"/>
    <col min="12805" max="12805" width="2.59765625" style="55" customWidth="1"/>
    <col min="12806" max="12806" width="4.73046875" style="55" customWidth="1"/>
    <col min="12807" max="12808" width="5.1328125" style="55" customWidth="1"/>
    <col min="12809" max="12809" width="28" style="55" customWidth="1"/>
    <col min="12810" max="12810" width="14.73046875" style="55" customWidth="1"/>
    <col min="12811" max="12811" width="20" style="55" customWidth="1"/>
    <col min="12812" max="12812" width="16.3984375" style="55" bestFit="1" customWidth="1"/>
    <col min="12813" max="12813" width="11.1328125" style="55" bestFit="1" customWidth="1"/>
    <col min="12814" max="12814" width="2" style="55" customWidth="1"/>
    <col min="12815" max="12815" width="14.59765625" style="55" customWidth="1"/>
    <col min="12816" max="12816" width="15.265625" style="55" customWidth="1"/>
    <col min="12817" max="13060" width="8.86328125" style="55"/>
    <col min="13061" max="13061" width="2.59765625" style="55" customWidth="1"/>
    <col min="13062" max="13062" width="4.73046875" style="55" customWidth="1"/>
    <col min="13063" max="13064" width="5.1328125" style="55" customWidth="1"/>
    <col min="13065" max="13065" width="28" style="55" customWidth="1"/>
    <col min="13066" max="13066" width="14.73046875" style="55" customWidth="1"/>
    <col min="13067" max="13067" width="20" style="55" customWidth="1"/>
    <col min="13068" max="13068" width="16.3984375" style="55" bestFit="1" customWidth="1"/>
    <col min="13069" max="13069" width="11.1328125" style="55" bestFit="1" customWidth="1"/>
    <col min="13070" max="13070" width="2" style="55" customWidth="1"/>
    <col min="13071" max="13071" width="14.59765625" style="55" customWidth="1"/>
    <col min="13072" max="13072" width="15.265625" style="55" customWidth="1"/>
    <col min="13073" max="13316" width="8.86328125" style="55"/>
    <col min="13317" max="13317" width="2.59765625" style="55" customWidth="1"/>
    <col min="13318" max="13318" width="4.73046875" style="55" customWidth="1"/>
    <col min="13319" max="13320" width="5.1328125" style="55" customWidth="1"/>
    <col min="13321" max="13321" width="28" style="55" customWidth="1"/>
    <col min="13322" max="13322" width="14.73046875" style="55" customWidth="1"/>
    <col min="13323" max="13323" width="20" style="55" customWidth="1"/>
    <col min="13324" max="13324" width="16.3984375" style="55" bestFit="1" customWidth="1"/>
    <col min="13325" max="13325" width="11.1328125" style="55" bestFit="1" customWidth="1"/>
    <col min="13326" max="13326" width="2" style="55" customWidth="1"/>
    <col min="13327" max="13327" width="14.59765625" style="55" customWidth="1"/>
    <col min="13328" max="13328" width="15.265625" style="55" customWidth="1"/>
    <col min="13329" max="13572" width="8.86328125" style="55"/>
    <col min="13573" max="13573" width="2.59765625" style="55" customWidth="1"/>
    <col min="13574" max="13574" width="4.73046875" style="55" customWidth="1"/>
    <col min="13575" max="13576" width="5.1328125" style="55" customWidth="1"/>
    <col min="13577" max="13577" width="28" style="55" customWidth="1"/>
    <col min="13578" max="13578" width="14.73046875" style="55" customWidth="1"/>
    <col min="13579" max="13579" width="20" style="55" customWidth="1"/>
    <col min="13580" max="13580" width="16.3984375" style="55" bestFit="1" customWidth="1"/>
    <col min="13581" max="13581" width="11.1328125" style="55" bestFit="1" customWidth="1"/>
    <col min="13582" max="13582" width="2" style="55" customWidth="1"/>
    <col min="13583" max="13583" width="14.59765625" style="55" customWidth="1"/>
    <col min="13584" max="13584" width="15.265625" style="55" customWidth="1"/>
    <col min="13585" max="13828" width="8.86328125" style="55"/>
    <col min="13829" max="13829" width="2.59765625" style="55" customWidth="1"/>
    <col min="13830" max="13830" width="4.73046875" style="55" customWidth="1"/>
    <col min="13831" max="13832" width="5.1328125" style="55" customWidth="1"/>
    <col min="13833" max="13833" width="28" style="55" customWidth="1"/>
    <col min="13834" max="13834" width="14.73046875" style="55" customWidth="1"/>
    <col min="13835" max="13835" width="20" style="55" customWidth="1"/>
    <col min="13836" max="13836" width="16.3984375" style="55" bestFit="1" customWidth="1"/>
    <col min="13837" max="13837" width="11.1328125" style="55" bestFit="1" customWidth="1"/>
    <col min="13838" max="13838" width="2" style="55" customWidth="1"/>
    <col min="13839" max="13839" width="14.59765625" style="55" customWidth="1"/>
    <col min="13840" max="13840" width="15.265625" style="55" customWidth="1"/>
    <col min="13841" max="14084" width="8.86328125" style="55"/>
    <col min="14085" max="14085" width="2.59765625" style="55" customWidth="1"/>
    <col min="14086" max="14086" width="4.73046875" style="55" customWidth="1"/>
    <col min="14087" max="14088" width="5.1328125" style="55" customWidth="1"/>
    <col min="14089" max="14089" width="28" style="55" customWidth="1"/>
    <col min="14090" max="14090" width="14.73046875" style="55" customWidth="1"/>
    <col min="14091" max="14091" width="20" style="55" customWidth="1"/>
    <col min="14092" max="14092" width="16.3984375" style="55" bestFit="1" customWidth="1"/>
    <col min="14093" max="14093" width="11.1328125" style="55" bestFit="1" customWidth="1"/>
    <col min="14094" max="14094" width="2" style="55" customWidth="1"/>
    <col min="14095" max="14095" width="14.59765625" style="55" customWidth="1"/>
    <col min="14096" max="14096" width="15.265625" style="55" customWidth="1"/>
    <col min="14097" max="14340" width="8.86328125" style="55"/>
    <col min="14341" max="14341" width="2.59765625" style="55" customWidth="1"/>
    <col min="14342" max="14342" width="4.73046875" style="55" customWidth="1"/>
    <col min="14343" max="14344" width="5.1328125" style="55" customWidth="1"/>
    <col min="14345" max="14345" width="28" style="55" customWidth="1"/>
    <col min="14346" max="14346" width="14.73046875" style="55" customWidth="1"/>
    <col min="14347" max="14347" width="20" style="55" customWidth="1"/>
    <col min="14348" max="14348" width="16.3984375" style="55" bestFit="1" customWidth="1"/>
    <col min="14349" max="14349" width="11.1328125" style="55" bestFit="1" customWidth="1"/>
    <col min="14350" max="14350" width="2" style="55" customWidth="1"/>
    <col min="14351" max="14351" width="14.59765625" style="55" customWidth="1"/>
    <col min="14352" max="14352" width="15.265625" style="55" customWidth="1"/>
    <col min="14353" max="14596" width="8.86328125" style="55"/>
    <col min="14597" max="14597" width="2.59765625" style="55" customWidth="1"/>
    <col min="14598" max="14598" width="4.73046875" style="55" customWidth="1"/>
    <col min="14599" max="14600" width="5.1328125" style="55" customWidth="1"/>
    <col min="14601" max="14601" width="28" style="55" customWidth="1"/>
    <col min="14602" max="14602" width="14.73046875" style="55" customWidth="1"/>
    <col min="14603" max="14603" width="20" style="55" customWidth="1"/>
    <col min="14604" max="14604" width="16.3984375" style="55" bestFit="1" customWidth="1"/>
    <col min="14605" max="14605" width="11.1328125" style="55" bestFit="1" customWidth="1"/>
    <col min="14606" max="14606" width="2" style="55" customWidth="1"/>
    <col min="14607" max="14607" width="14.59765625" style="55" customWidth="1"/>
    <col min="14608" max="14608" width="15.265625" style="55" customWidth="1"/>
    <col min="14609" max="14852" width="8.86328125" style="55"/>
    <col min="14853" max="14853" width="2.59765625" style="55" customWidth="1"/>
    <col min="14854" max="14854" width="4.73046875" style="55" customWidth="1"/>
    <col min="14855" max="14856" width="5.1328125" style="55" customWidth="1"/>
    <col min="14857" max="14857" width="28" style="55" customWidth="1"/>
    <col min="14858" max="14858" width="14.73046875" style="55" customWidth="1"/>
    <col min="14859" max="14859" width="20" style="55" customWidth="1"/>
    <col min="14860" max="14860" width="16.3984375" style="55" bestFit="1" customWidth="1"/>
    <col min="14861" max="14861" width="11.1328125" style="55" bestFit="1" customWidth="1"/>
    <col min="14862" max="14862" width="2" style="55" customWidth="1"/>
    <col min="14863" max="14863" width="14.59765625" style="55" customWidth="1"/>
    <col min="14864" max="14864" width="15.265625" style="55" customWidth="1"/>
    <col min="14865" max="15108" width="8.86328125" style="55"/>
    <col min="15109" max="15109" width="2.59765625" style="55" customWidth="1"/>
    <col min="15110" max="15110" width="4.73046875" style="55" customWidth="1"/>
    <col min="15111" max="15112" width="5.1328125" style="55" customWidth="1"/>
    <col min="15113" max="15113" width="28" style="55" customWidth="1"/>
    <col min="15114" max="15114" width="14.73046875" style="55" customWidth="1"/>
    <col min="15115" max="15115" width="20" style="55" customWidth="1"/>
    <col min="15116" max="15116" width="16.3984375" style="55" bestFit="1" customWidth="1"/>
    <col min="15117" max="15117" width="11.1328125" style="55" bestFit="1" customWidth="1"/>
    <col min="15118" max="15118" width="2" style="55" customWidth="1"/>
    <col min="15119" max="15119" width="14.59765625" style="55" customWidth="1"/>
    <col min="15120" max="15120" width="15.265625" style="55" customWidth="1"/>
    <col min="15121" max="15364" width="8.86328125" style="55"/>
    <col min="15365" max="15365" width="2.59765625" style="55" customWidth="1"/>
    <col min="15366" max="15366" width="4.73046875" style="55" customWidth="1"/>
    <col min="15367" max="15368" width="5.1328125" style="55" customWidth="1"/>
    <col min="15369" max="15369" width="28" style="55" customWidth="1"/>
    <col min="15370" max="15370" width="14.73046875" style="55" customWidth="1"/>
    <col min="15371" max="15371" width="20" style="55" customWidth="1"/>
    <col min="15372" max="15372" width="16.3984375" style="55" bestFit="1" customWidth="1"/>
    <col min="15373" max="15373" width="11.1328125" style="55" bestFit="1" customWidth="1"/>
    <col min="15374" max="15374" width="2" style="55" customWidth="1"/>
    <col min="15375" max="15375" width="14.59765625" style="55" customWidth="1"/>
    <col min="15376" max="15376" width="15.265625" style="55" customWidth="1"/>
    <col min="15377" max="15620" width="8.86328125" style="55"/>
    <col min="15621" max="15621" width="2.59765625" style="55" customWidth="1"/>
    <col min="15622" max="15622" width="4.73046875" style="55" customWidth="1"/>
    <col min="15623" max="15624" width="5.1328125" style="55" customWidth="1"/>
    <col min="15625" max="15625" width="28" style="55" customWidth="1"/>
    <col min="15626" max="15626" width="14.73046875" style="55" customWidth="1"/>
    <col min="15627" max="15627" width="20" style="55" customWidth="1"/>
    <col min="15628" max="15628" width="16.3984375" style="55" bestFit="1" customWidth="1"/>
    <col min="15629" max="15629" width="11.1328125" style="55" bestFit="1" customWidth="1"/>
    <col min="15630" max="15630" width="2" style="55" customWidth="1"/>
    <col min="15631" max="15631" width="14.59765625" style="55" customWidth="1"/>
    <col min="15632" max="15632" width="15.265625" style="55" customWidth="1"/>
    <col min="15633" max="15876" width="8.86328125" style="55"/>
    <col min="15877" max="15877" width="2.59765625" style="55" customWidth="1"/>
    <col min="15878" max="15878" width="4.73046875" style="55" customWidth="1"/>
    <col min="15879" max="15880" width="5.1328125" style="55" customWidth="1"/>
    <col min="15881" max="15881" width="28" style="55" customWidth="1"/>
    <col min="15882" max="15882" width="14.73046875" style="55" customWidth="1"/>
    <col min="15883" max="15883" width="20" style="55" customWidth="1"/>
    <col min="15884" max="15884" width="16.3984375" style="55" bestFit="1" customWidth="1"/>
    <col min="15885" max="15885" width="11.1328125" style="55" bestFit="1" customWidth="1"/>
    <col min="15886" max="15886" width="2" style="55" customWidth="1"/>
    <col min="15887" max="15887" width="14.59765625" style="55" customWidth="1"/>
    <col min="15888" max="15888" width="15.265625" style="55" customWidth="1"/>
    <col min="15889" max="16132" width="8.86328125" style="55"/>
    <col min="16133" max="16133" width="2.59765625" style="55" customWidth="1"/>
    <col min="16134" max="16134" width="4.73046875" style="55" customWidth="1"/>
    <col min="16135" max="16136" width="5.1328125" style="55" customWidth="1"/>
    <col min="16137" max="16137" width="28" style="55" customWidth="1"/>
    <col min="16138" max="16138" width="14.73046875" style="55" customWidth="1"/>
    <col min="16139" max="16139" width="20" style="55" customWidth="1"/>
    <col min="16140" max="16140" width="16.3984375" style="55" bestFit="1" customWidth="1"/>
    <col min="16141" max="16141" width="11.1328125" style="55" bestFit="1" customWidth="1"/>
    <col min="16142" max="16142" width="2" style="55" customWidth="1"/>
    <col min="16143" max="16143" width="14.59765625" style="55" customWidth="1"/>
    <col min="16144" max="16144" width="15.265625" style="55" customWidth="1"/>
    <col min="16145" max="16383" width="8.86328125" style="55"/>
    <col min="16384" max="16384" width="8.86328125" style="55" customWidth="1"/>
  </cols>
  <sheetData>
    <row r="1" spans="3:18" ht="16.149999999999999" thickBot="1" x14ac:dyDescent="0.55000000000000004"/>
    <row r="2" spans="3:18" ht="7.5" customHeight="1" thickBot="1" x14ac:dyDescent="0.55000000000000004">
      <c r="C2" s="60"/>
      <c r="D2" s="61"/>
      <c r="E2" s="62"/>
      <c r="F2" s="62"/>
      <c r="G2" s="62"/>
      <c r="H2" s="62"/>
      <c r="I2" s="62"/>
      <c r="J2" s="62"/>
      <c r="K2" s="63"/>
      <c r="L2" s="64"/>
      <c r="M2" s="64"/>
      <c r="N2" s="64"/>
      <c r="O2" s="64"/>
      <c r="P2" s="65"/>
      <c r="Q2" s="65"/>
      <c r="R2" s="66"/>
    </row>
    <row r="3" spans="3:18" ht="19.5" customHeight="1" thickBot="1" x14ac:dyDescent="0.5">
      <c r="C3" s="67"/>
      <c r="D3" s="128" t="s">
        <v>45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30"/>
      <c r="R3" s="68"/>
    </row>
    <row r="4" spans="3:18" ht="15" customHeight="1" x14ac:dyDescent="0.45">
      <c r="C4" s="67"/>
      <c r="D4" s="69"/>
      <c r="E4" s="135" t="s">
        <v>25</v>
      </c>
      <c r="F4" s="136"/>
      <c r="G4" s="131"/>
      <c r="H4" s="132"/>
      <c r="I4" s="147" t="s">
        <v>41</v>
      </c>
      <c r="J4" s="148"/>
      <c r="K4" s="141"/>
      <c r="L4" s="142"/>
      <c r="M4" s="165" t="s">
        <v>27</v>
      </c>
      <c r="N4" s="166"/>
      <c r="O4" s="167"/>
      <c r="P4" s="161" t="s">
        <v>36</v>
      </c>
      <c r="Q4" s="162"/>
      <c r="R4" s="68"/>
    </row>
    <row r="5" spans="3:18" ht="14.25" x14ac:dyDescent="0.45">
      <c r="C5" s="67"/>
      <c r="D5" s="69"/>
      <c r="E5" s="137" t="s">
        <v>26</v>
      </c>
      <c r="F5" s="138"/>
      <c r="G5" s="133"/>
      <c r="H5" s="134"/>
      <c r="I5" s="145" t="s">
        <v>44</v>
      </c>
      <c r="J5" s="146"/>
      <c r="K5" s="143"/>
      <c r="L5" s="144"/>
      <c r="M5" s="168"/>
      <c r="N5" s="169"/>
      <c r="O5" s="170"/>
      <c r="P5" s="163"/>
      <c r="Q5" s="164"/>
      <c r="R5" s="68"/>
    </row>
    <row r="6" spans="3:18" ht="15" customHeight="1" x14ac:dyDescent="0.45">
      <c r="C6" s="67"/>
      <c r="D6" s="69"/>
      <c r="E6" s="137" t="s">
        <v>40</v>
      </c>
      <c r="F6" s="138"/>
      <c r="G6" s="133"/>
      <c r="H6" s="134"/>
      <c r="I6" s="145" t="s">
        <v>42</v>
      </c>
      <c r="J6" s="146"/>
      <c r="K6" s="143"/>
      <c r="L6" s="144"/>
      <c r="M6" s="137" t="s">
        <v>51</v>
      </c>
      <c r="N6" s="171"/>
      <c r="O6" s="138"/>
      <c r="P6" s="149"/>
      <c r="Q6" s="150"/>
      <c r="R6" s="68"/>
    </row>
    <row r="7" spans="3:18" ht="14.25" x14ac:dyDescent="0.45">
      <c r="C7" s="67"/>
      <c r="D7" s="69"/>
      <c r="E7" s="70"/>
      <c r="F7" s="70"/>
      <c r="G7" s="139"/>
      <c r="H7" s="140"/>
      <c r="I7" s="145" t="s">
        <v>43</v>
      </c>
      <c r="J7" s="146"/>
      <c r="K7" s="143"/>
      <c r="L7" s="144"/>
      <c r="M7" s="71"/>
      <c r="N7" s="72"/>
      <c r="O7" s="72"/>
      <c r="P7" s="73"/>
      <c r="Q7" s="73"/>
      <c r="R7" s="68"/>
    </row>
    <row r="8" spans="3:18" ht="16.149999999999999" thickBot="1" x14ac:dyDescent="0.55000000000000004">
      <c r="C8" s="67"/>
      <c r="D8" s="69"/>
      <c r="E8" s="74"/>
      <c r="F8" s="74"/>
      <c r="G8" s="74"/>
      <c r="H8" s="74"/>
      <c r="I8" s="74"/>
      <c r="J8" s="74"/>
      <c r="K8" s="75"/>
      <c r="L8" s="72"/>
      <c r="M8" s="72"/>
      <c r="N8" s="72"/>
      <c r="O8" s="72"/>
      <c r="P8" s="73"/>
      <c r="Q8" s="73"/>
      <c r="R8" s="68"/>
    </row>
    <row r="9" spans="3:18" ht="18.399999999999999" thickBot="1" x14ac:dyDescent="0.5">
      <c r="C9" s="67"/>
      <c r="D9" s="125" t="s">
        <v>2</v>
      </c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7"/>
      <c r="R9" s="68"/>
    </row>
    <row r="10" spans="3:18" ht="18.399999999999999" thickBot="1" x14ac:dyDescent="0.55000000000000004">
      <c r="C10" s="67"/>
      <c r="D10" s="69"/>
      <c r="E10" s="74"/>
      <c r="F10" s="74"/>
      <c r="G10" s="74"/>
      <c r="H10" s="74"/>
      <c r="I10" s="74"/>
      <c r="J10" s="74"/>
      <c r="K10" s="75"/>
      <c r="L10" s="72"/>
      <c r="M10" s="72"/>
      <c r="N10" s="72"/>
      <c r="O10" s="151" t="s">
        <v>4</v>
      </c>
      <c r="P10" s="151"/>
      <c r="Q10" s="76" t="s">
        <v>5</v>
      </c>
      <c r="R10" s="68"/>
    </row>
    <row r="11" spans="3:18" ht="5.25" customHeight="1" thickBot="1" x14ac:dyDescent="0.55000000000000004">
      <c r="C11" s="67"/>
      <c r="D11" s="69"/>
      <c r="E11" s="74"/>
      <c r="F11" s="74"/>
      <c r="G11" s="74"/>
      <c r="H11" s="74"/>
      <c r="I11" s="74"/>
      <c r="J11" s="74"/>
      <c r="K11" s="75"/>
      <c r="L11" s="72"/>
      <c r="M11" s="72"/>
      <c r="N11" s="72"/>
      <c r="O11" s="77"/>
      <c r="P11" s="77"/>
      <c r="Q11" s="78"/>
      <c r="R11" s="68"/>
    </row>
    <row r="12" spans="3:18" s="85" customFormat="1" ht="26.25" customHeight="1" thickBot="1" x14ac:dyDescent="0.6">
      <c r="C12" s="79"/>
      <c r="D12" s="80"/>
      <c r="E12" s="179" t="s">
        <v>3</v>
      </c>
      <c r="F12" s="180"/>
      <c r="G12" s="180"/>
      <c r="H12" s="180"/>
      <c r="I12" s="180"/>
      <c r="J12" s="181"/>
      <c r="K12" s="157">
        <f>ΠΕΡΙΦΕΡΕΙΑΚΕΣ+ΣΥΜΒΟΥΛΕΥΤΙΚΕΣ+ΕΚΘΕΣΕΙΣ+ΑΠΕ</f>
        <v>0</v>
      </c>
      <c r="L12" s="158"/>
      <c r="M12" s="81">
        <f>IFERROR(M14+M24+M25+M26,0)</f>
        <v>0</v>
      </c>
      <c r="N12" s="82"/>
      <c r="O12" s="152" t="s">
        <v>47</v>
      </c>
      <c r="P12" s="152"/>
      <c r="Q12" s="83" t="str">
        <f>IF(OR(ΜΕΓΕΘΟΣ="ΜΕΣΑΙΑ",ΜΕΓΕΘΟΣ="ΜΙΚΡΗ"),IF(ΠΡΟΥΠΟΛΟΓΙΣΜΟΣ&gt;7500000,"ΜΗ ΑΠΟΔΕΚΤΟ","ΑΠΟΔΕΚΤΟ"),IF(ΠΡΟΥΠΟΛΟΓΙΣΜΟΣ&gt;12500000,"ΜΗ ΑΠΟΔΕΚΤΟ","ΑΠΟΔΕΚΤΟ"))</f>
        <v>ΑΠΟΔΕΚΤΟ</v>
      </c>
      <c r="R12" s="84"/>
    </row>
    <row r="13" spans="3:18" ht="4.5" customHeight="1" thickBot="1" x14ac:dyDescent="0.55000000000000004">
      <c r="C13" s="67"/>
      <c r="D13" s="69"/>
      <c r="E13" s="74"/>
      <c r="F13" s="74"/>
      <c r="G13" s="74"/>
      <c r="H13" s="74"/>
      <c r="I13" s="74"/>
      <c r="J13" s="74"/>
      <c r="K13" s="86"/>
      <c r="L13" s="87"/>
      <c r="M13" s="88"/>
      <c r="N13" s="72"/>
      <c r="O13" s="72"/>
      <c r="P13" s="89"/>
      <c r="Q13" s="73"/>
      <c r="R13" s="68"/>
    </row>
    <row r="14" spans="3:18" s="85" customFormat="1" ht="18.399999999999999" thickBot="1" x14ac:dyDescent="0.6">
      <c r="C14" s="79"/>
      <c r="D14" s="90" t="s">
        <v>0</v>
      </c>
      <c r="E14" s="176" t="s">
        <v>6</v>
      </c>
      <c r="F14" s="177"/>
      <c r="G14" s="177"/>
      <c r="H14" s="177"/>
      <c r="I14" s="177"/>
      <c r="J14" s="178"/>
      <c r="K14" s="159">
        <f>SUM(H16:H22)</f>
        <v>0</v>
      </c>
      <c r="L14" s="160"/>
      <c r="M14" s="91">
        <f>IFERROR(K14/K12,0)</f>
        <v>0</v>
      </c>
      <c r="N14" s="82"/>
      <c r="O14" s="82"/>
      <c r="P14" s="92"/>
      <c r="Q14" s="82"/>
      <c r="R14" s="84"/>
    </row>
    <row r="15" spans="3:18" s="85" customFormat="1" ht="9.75" customHeight="1" x14ac:dyDescent="0.55000000000000004">
      <c r="C15" s="79"/>
      <c r="D15" s="80"/>
      <c r="E15" s="93"/>
      <c r="F15" s="93"/>
      <c r="G15" s="93"/>
      <c r="H15" s="93"/>
      <c r="I15" s="94"/>
      <c r="J15" s="94"/>
      <c r="K15" s="95"/>
      <c r="L15" s="96"/>
      <c r="M15" s="97"/>
      <c r="N15" s="97"/>
      <c r="O15" s="97"/>
      <c r="P15" s="92"/>
      <c r="Q15" s="82"/>
      <c r="R15" s="84"/>
    </row>
    <row r="16" spans="3:18" s="105" customFormat="1" x14ac:dyDescent="0.5">
      <c r="C16" s="98"/>
      <c r="D16" s="99"/>
      <c r="E16" s="154" t="s">
        <v>30</v>
      </c>
      <c r="F16" s="155"/>
      <c r="G16" s="156"/>
      <c r="H16" s="48"/>
      <c r="I16" s="100">
        <f t="shared" ref="I16:I22" si="0">IFERROR(H16/ΠΕΡΙΦΕΡΕΙΑΚΕΣ,0)</f>
        <v>0</v>
      </c>
      <c r="J16" s="101"/>
      <c r="K16" s="101"/>
      <c r="L16" s="101"/>
      <c r="M16" s="101"/>
      <c r="N16" s="102"/>
      <c r="O16" s="102"/>
      <c r="P16" s="103"/>
      <c r="Q16" s="101"/>
      <c r="R16" s="104"/>
    </row>
    <row r="17" spans="3:18" s="105" customFormat="1" x14ac:dyDescent="0.5">
      <c r="C17" s="98"/>
      <c r="D17" s="99"/>
      <c r="E17" s="154" t="s">
        <v>24</v>
      </c>
      <c r="F17" s="155"/>
      <c r="G17" s="156"/>
      <c r="H17" s="49"/>
      <c r="I17" s="100">
        <f t="shared" si="0"/>
        <v>0</v>
      </c>
      <c r="J17" s="101"/>
      <c r="K17" s="101"/>
      <c r="L17" s="101"/>
      <c r="M17" s="101"/>
      <c r="N17" s="102"/>
      <c r="O17" s="102"/>
      <c r="P17" s="103"/>
      <c r="Q17" s="106"/>
      <c r="R17" s="104"/>
    </row>
    <row r="18" spans="3:18" s="105" customFormat="1" x14ac:dyDescent="0.5">
      <c r="C18" s="98"/>
      <c r="D18" s="99"/>
      <c r="E18" s="154" t="s">
        <v>48</v>
      </c>
      <c r="F18" s="155"/>
      <c r="G18" s="156"/>
      <c r="H18" s="49"/>
      <c r="I18" s="100">
        <f t="shared" si="0"/>
        <v>0</v>
      </c>
      <c r="J18" s="100">
        <f>IFERROR(H18/ΠΡΟΥΠΟΛΟΓΙΣΜΟΣ,0)</f>
        <v>0</v>
      </c>
      <c r="K18" s="101"/>
      <c r="L18" s="101"/>
      <c r="M18" s="101"/>
      <c r="N18" s="101"/>
      <c r="O18" s="153" t="s">
        <v>34</v>
      </c>
      <c r="P18" s="153"/>
      <c r="Q18" s="107" t="str">
        <f>IF(J18&gt;20%,"ΜΗ ΑΠΟΔΕΚΤΟ","ΑΠΟΔΕΚΤΟ")</f>
        <v>ΑΠΟΔΕΚΤΟ</v>
      </c>
      <c r="R18" s="104"/>
    </row>
    <row r="19" spans="3:18" s="105" customFormat="1" x14ac:dyDescent="0.5">
      <c r="C19" s="98"/>
      <c r="D19" s="99"/>
      <c r="E19" s="154" t="s">
        <v>31</v>
      </c>
      <c r="F19" s="155"/>
      <c r="G19" s="156"/>
      <c r="H19" s="48"/>
      <c r="I19" s="100">
        <f t="shared" si="0"/>
        <v>0</v>
      </c>
      <c r="J19" s="101"/>
      <c r="K19" s="101"/>
      <c r="L19" s="101"/>
      <c r="M19" s="101"/>
      <c r="N19" s="102"/>
      <c r="O19" s="102"/>
      <c r="P19" s="108"/>
      <c r="Q19" s="106"/>
      <c r="R19" s="104"/>
    </row>
    <row r="20" spans="3:18" s="105" customFormat="1" x14ac:dyDescent="0.5">
      <c r="C20" s="98"/>
      <c r="D20" s="99"/>
      <c r="E20" s="154" t="s">
        <v>32</v>
      </c>
      <c r="F20" s="155"/>
      <c r="G20" s="156"/>
      <c r="H20" s="48"/>
      <c r="I20" s="100">
        <f t="shared" si="0"/>
        <v>0</v>
      </c>
      <c r="J20" s="101"/>
      <c r="K20" s="101"/>
      <c r="L20" s="101"/>
      <c r="M20" s="101"/>
      <c r="N20" s="102"/>
      <c r="O20" s="102"/>
      <c r="P20" s="108"/>
      <c r="Q20" s="106"/>
      <c r="R20" s="104"/>
    </row>
    <row r="21" spans="3:18" s="105" customFormat="1" x14ac:dyDescent="0.5">
      <c r="C21" s="98"/>
      <c r="D21" s="99"/>
      <c r="E21" s="154" t="s">
        <v>29</v>
      </c>
      <c r="F21" s="155"/>
      <c r="G21" s="156"/>
      <c r="H21" s="48"/>
      <c r="I21" s="100">
        <f t="shared" si="0"/>
        <v>0</v>
      </c>
      <c r="J21" s="101"/>
      <c r="K21" s="101"/>
      <c r="L21" s="101"/>
      <c r="M21" s="101"/>
      <c r="N21" s="102"/>
      <c r="O21" s="102"/>
      <c r="P21" s="108"/>
      <c r="Q21" s="83"/>
      <c r="R21" s="104"/>
    </row>
    <row r="22" spans="3:18" s="105" customFormat="1" ht="29.25" customHeight="1" x14ac:dyDescent="0.5">
      <c r="C22" s="98"/>
      <c r="D22" s="99"/>
      <c r="E22" s="109" t="s">
        <v>33</v>
      </c>
      <c r="F22" s="110"/>
      <c r="G22" s="110"/>
      <c r="H22" s="50"/>
      <c r="I22" s="100">
        <f t="shared" si="0"/>
        <v>0</v>
      </c>
      <c r="J22" s="101"/>
      <c r="K22" s="101"/>
      <c r="L22" s="101"/>
      <c r="M22" s="101"/>
      <c r="N22" s="111"/>
      <c r="O22" s="172" t="s">
        <v>46</v>
      </c>
      <c r="P22" s="172"/>
      <c r="Q22" s="107" t="str">
        <f>IF(I22&gt;50%,"ΜΗ ΑΠΟΔΕΚΤΟ","ΑΠΟΔΕΚΤΟ")</f>
        <v>ΑΠΟΔΕΚΤΟ</v>
      </c>
      <c r="R22" s="104"/>
    </row>
    <row r="23" spans="3:18" s="105" customFormat="1" ht="7.5" customHeight="1" thickBot="1" x14ac:dyDescent="0.55000000000000004">
      <c r="C23" s="98"/>
      <c r="D23" s="99"/>
      <c r="E23" s="112"/>
      <c r="F23" s="112"/>
      <c r="G23" s="112"/>
      <c r="H23" s="112"/>
      <c r="I23" s="112"/>
      <c r="J23" s="112"/>
      <c r="K23" s="113"/>
      <c r="L23" s="111"/>
      <c r="M23" s="111"/>
      <c r="N23" s="111"/>
      <c r="O23" s="111"/>
      <c r="P23" s="114"/>
      <c r="Q23" s="83"/>
      <c r="R23" s="104"/>
    </row>
    <row r="24" spans="3:18" s="85" customFormat="1" ht="18.399999999999999" thickBot="1" x14ac:dyDescent="0.6">
      <c r="C24" s="79"/>
      <c r="D24" s="115" t="s">
        <v>1</v>
      </c>
      <c r="E24" s="176" t="s">
        <v>7</v>
      </c>
      <c r="F24" s="177"/>
      <c r="G24" s="177"/>
      <c r="H24" s="177"/>
      <c r="I24" s="177"/>
      <c r="J24" s="178"/>
      <c r="K24" s="174"/>
      <c r="L24" s="175"/>
      <c r="M24" s="91">
        <f>IFERROR(K24/K12,0)</f>
        <v>0</v>
      </c>
      <c r="N24" s="82"/>
      <c r="O24" s="153" t="s">
        <v>8</v>
      </c>
      <c r="P24" s="153"/>
      <c r="Q24" s="107" t="str">
        <f>IF(K24&gt;300000,"ΜΗ ΑΠΟΔΕΚΤΟ","ΑΠΟΔΕΚΤΟ")</f>
        <v>ΑΠΟΔΕΚΤΟ</v>
      </c>
      <c r="R24" s="84"/>
    </row>
    <row r="25" spans="3:18" s="85" customFormat="1" ht="18.399999999999999" thickBot="1" x14ac:dyDescent="0.6">
      <c r="C25" s="79"/>
      <c r="D25" s="90" t="s">
        <v>9</v>
      </c>
      <c r="E25" s="176" t="s">
        <v>10</v>
      </c>
      <c r="F25" s="177"/>
      <c r="G25" s="177"/>
      <c r="H25" s="177"/>
      <c r="I25" s="177"/>
      <c r="J25" s="178"/>
      <c r="K25" s="174"/>
      <c r="L25" s="175"/>
      <c r="M25" s="91">
        <f>IFERROR(K25/K12,0)</f>
        <v>0</v>
      </c>
      <c r="N25" s="82"/>
      <c r="O25" s="173" t="s">
        <v>49</v>
      </c>
      <c r="P25" s="173"/>
      <c r="Q25" s="107" t="str">
        <f>IF(K25&gt;1500000,"ΜΗ ΑΠΟΔΕΚΤΟ","ΑΠΟΔΕΚΤΟ")</f>
        <v>ΑΠΟΔΕΚΤΟ</v>
      </c>
      <c r="R25" s="84"/>
    </row>
    <row r="26" spans="3:18" s="85" customFormat="1" ht="18.75" customHeight="1" thickBot="1" x14ac:dyDescent="0.6">
      <c r="C26" s="79"/>
      <c r="D26" s="115" t="s">
        <v>11</v>
      </c>
      <c r="E26" s="176" t="s">
        <v>12</v>
      </c>
      <c r="F26" s="177"/>
      <c r="G26" s="177"/>
      <c r="H26" s="177"/>
      <c r="I26" s="177"/>
      <c r="J26" s="178"/>
      <c r="K26" s="174"/>
      <c r="L26" s="175"/>
      <c r="M26" s="91">
        <f>IFERROR(K26/K12,0)</f>
        <v>0</v>
      </c>
      <c r="N26" s="116"/>
      <c r="O26" s="172" t="s">
        <v>35</v>
      </c>
      <c r="P26" s="172"/>
      <c r="Q26" s="107" t="str">
        <f>IF(M26&gt;30%,"ΜΗ ΑΠΟΔΕΚΤΟ","ΑΠΟΔΕΚΤΟ")</f>
        <v>ΑΠΟΔΕΚΤΟ</v>
      </c>
      <c r="R26" s="84"/>
    </row>
    <row r="27" spans="3:18" ht="18.75" customHeight="1" thickBot="1" x14ac:dyDescent="0.5">
      <c r="C27" s="117"/>
      <c r="D27" s="118"/>
      <c r="E27" s="118"/>
      <c r="F27" s="118"/>
      <c r="G27" s="118"/>
      <c r="H27" s="118"/>
      <c r="I27" s="118"/>
      <c r="J27" s="118"/>
      <c r="K27" s="119"/>
      <c r="L27" s="120"/>
      <c r="M27" s="120"/>
      <c r="N27" s="120"/>
      <c r="O27" s="120"/>
      <c r="P27" s="121"/>
      <c r="Q27" s="122"/>
      <c r="R27" s="123"/>
    </row>
    <row r="28" spans="3:18" x14ac:dyDescent="0.5">
      <c r="K28" s="124"/>
    </row>
    <row r="29" spans="3:18" x14ac:dyDescent="0.5">
      <c r="K29" s="124"/>
    </row>
    <row r="34" spans="1:1" x14ac:dyDescent="0.5">
      <c r="A34" s="55" t="s">
        <v>52</v>
      </c>
    </row>
    <row r="35" spans="1:1" x14ac:dyDescent="0.5">
      <c r="A35" s="55" t="s">
        <v>53</v>
      </c>
    </row>
    <row r="36" spans="1:1" x14ac:dyDescent="0.5">
      <c r="A36" s="55" t="s">
        <v>54</v>
      </c>
    </row>
    <row r="37" spans="1:1" x14ac:dyDescent="0.5">
      <c r="A37" s="55" t="s">
        <v>55</v>
      </c>
    </row>
    <row r="38" spans="1:1" x14ac:dyDescent="0.5">
      <c r="A38" s="55" t="s">
        <v>56</v>
      </c>
    </row>
    <row r="39" spans="1:1" x14ac:dyDescent="0.5">
      <c r="A39" s="55" t="s">
        <v>57</v>
      </c>
    </row>
    <row r="40" spans="1:1" x14ac:dyDescent="0.5">
      <c r="A40" s="55" t="s">
        <v>58</v>
      </c>
    </row>
    <row r="41" spans="1:1" x14ac:dyDescent="0.5">
      <c r="A41" s="55" t="s">
        <v>59</v>
      </c>
    </row>
    <row r="42" spans="1:1" x14ac:dyDescent="0.5">
      <c r="A42" s="55" t="s">
        <v>60</v>
      </c>
    </row>
    <row r="43" spans="1:1" x14ac:dyDescent="0.5">
      <c r="A43" s="55" t="s">
        <v>67</v>
      </c>
    </row>
    <row r="44" spans="1:1" x14ac:dyDescent="0.5">
      <c r="A44" s="55" t="s">
        <v>61</v>
      </c>
    </row>
    <row r="45" spans="1:1" x14ac:dyDescent="0.5">
      <c r="A45" s="55" t="s">
        <v>68</v>
      </c>
    </row>
    <row r="46" spans="1:1" x14ac:dyDescent="0.5">
      <c r="A46" s="55" t="s">
        <v>62</v>
      </c>
    </row>
    <row r="47" spans="1:1" x14ac:dyDescent="0.5">
      <c r="A47" s="55" t="s">
        <v>63</v>
      </c>
    </row>
    <row r="48" spans="1:1" x14ac:dyDescent="0.5">
      <c r="A48" s="55" t="s">
        <v>65</v>
      </c>
    </row>
    <row r="49" spans="1:1" x14ac:dyDescent="0.5">
      <c r="A49" s="55" t="s">
        <v>66</v>
      </c>
    </row>
    <row r="50" spans="1:1" x14ac:dyDescent="0.5">
      <c r="A50" s="55" t="s">
        <v>64</v>
      </c>
    </row>
  </sheetData>
  <sheetProtection algorithmName="SHA-512" hashValue="YcAMq5PMwx/161HlQzcv0kaxxIAUFJ/1PfO36OwCPb4uVSbjOO/IdsdqK/bd6/hlqyXfLlWQupvNgiv4s+ANnA==" saltValue="T47brMTbPUMOvxdZgnHXFg==" spinCount="100000" sheet="1" selectLockedCells="1"/>
  <mergeCells count="44">
    <mergeCell ref="E26:J26"/>
    <mergeCell ref="E12:J12"/>
    <mergeCell ref="E14:J14"/>
    <mergeCell ref="E24:J24"/>
    <mergeCell ref="E25:J25"/>
    <mergeCell ref="E19:G19"/>
    <mergeCell ref="E20:G20"/>
    <mergeCell ref="E21:G21"/>
    <mergeCell ref="O22:P22"/>
    <mergeCell ref="O24:P24"/>
    <mergeCell ref="O25:P25"/>
    <mergeCell ref="O26:P26"/>
    <mergeCell ref="K24:L24"/>
    <mergeCell ref="K25:L25"/>
    <mergeCell ref="K26:L26"/>
    <mergeCell ref="P4:Q5"/>
    <mergeCell ref="I5:J5"/>
    <mergeCell ref="I6:J6"/>
    <mergeCell ref="M4:O5"/>
    <mergeCell ref="M6:O6"/>
    <mergeCell ref="O10:P10"/>
    <mergeCell ref="O12:P12"/>
    <mergeCell ref="O18:P18"/>
    <mergeCell ref="E16:G16"/>
    <mergeCell ref="E18:G18"/>
    <mergeCell ref="K12:L12"/>
    <mergeCell ref="K14:L14"/>
    <mergeCell ref="E17:G17"/>
    <mergeCell ref="D9:Q9"/>
    <mergeCell ref="D3:Q3"/>
    <mergeCell ref="G4:H4"/>
    <mergeCell ref="G5:H5"/>
    <mergeCell ref="G6:H6"/>
    <mergeCell ref="E4:F4"/>
    <mergeCell ref="E5:F5"/>
    <mergeCell ref="E6:F6"/>
    <mergeCell ref="G7:H7"/>
    <mergeCell ref="K4:L4"/>
    <mergeCell ref="K5:L5"/>
    <mergeCell ref="K6:L6"/>
    <mergeCell ref="K7:L7"/>
    <mergeCell ref="I7:J7"/>
    <mergeCell ref="I4:J4"/>
    <mergeCell ref="P6:Q6"/>
  </mergeCells>
  <conditionalFormatting sqref="Q17:Q26 Q28:Q33">
    <cfRule type="containsText" dxfId="2" priority="3" operator="containsText" text="ΜΗ ΑΠΟΔΕΚΤΟ">
      <formula>NOT(ISERROR(SEARCH("ΜΗ ΑΠΟΔΕΚΤΟ",Q17)))</formula>
    </cfRule>
  </conditionalFormatting>
  <conditionalFormatting sqref="Q18">
    <cfRule type="containsText" dxfId="1" priority="2" operator="containsText" text="ΜΗ ΑΠΟΔΕΚΤΟ">
      <formula>NOT(ISERROR(SEARCH("ΜΗ ΑΠΟΔΕΚΤΟ",Q18)))</formula>
    </cfRule>
  </conditionalFormatting>
  <conditionalFormatting sqref="Q12">
    <cfRule type="containsText" dxfId="0" priority="1" operator="containsText" text="ΜΗ">
      <formula>NOT(ISERROR(SEARCH("ΜΗ",Q12)))</formula>
    </cfRule>
  </conditionalFormatting>
  <dataValidations xWindow="884" yWindow="362" count="5">
    <dataValidation type="list" allowBlank="1" showInputMessage="1" showErrorMessage="1" sqref="G6:H6" xr:uid="{00000000-0002-0000-0000-000000000000}">
      <formula1>"Ο.Ε.,Ε.Ε,Ε.Π.Ε,Μονοπρόσωπη Ε.Π.Ε.,Ι.Κ.Ε.,Μονοπροσωπη Ι.Κ.Ε.,Α.Ε.,Μονοπροσωπη Α.Ε.,Α.Ε. εισηγμένη,ΚΟΙΣΕΠ,Ομ.Π.,Ο.Π.,Α.Σ.,Ε.Α.Σ.,ΑΛΛΟ"</formula1>
    </dataValidation>
    <dataValidation type="list" allowBlank="1" showInputMessage="1" showErrorMessage="1" sqref="P4:Q5" xr:uid="{00000000-0002-0000-0000-000001000000}">
      <formula1>"ΚΑΙΝΟΤΟΜΙΑ &amp; ΠΡΑΣΙΝΗ ΜΕΤΑΒΑΣΗ στη ΜΕΤΑΠΟΙΗΣΗ ΑΓΡΟΤΙΚΩΝ ΠΡΟΙΟΝΤΩΝ,ΕΚΣΥΓΧΡΟΝΙΣΜΟΣ ΠΡΩΤΟΓΕΝΗ ΤΟΜΕΑ,ΠΡΑΣΙΝΟΣ ΑΓΡΟΤΟΥΡΙΣΜΟΣ,ΑΝΑΔΙΑΡΘΡΩΣΗ ΚΑΛΛΙΕΡΓΕΙΩΝ,ΓΕΝΕΤΙΚΗ ΒΕΛΤΙΩΣΗ ΖΩΩΝ"</formula1>
    </dataValidation>
    <dataValidation type="list" allowBlank="1" showInputMessage="1" showErrorMessage="1" sqref="K7:L7" xr:uid="{00000000-0002-0000-0000-000003000000}">
      <formula1>"ΜΙΚΡΗ,ΜΕΣΑΙΑ,ΜΕΓΑΛΗ"</formula1>
    </dataValidation>
    <dataValidation type="list" allowBlank="1" showInputMessage="1" showErrorMessage="1" sqref="K6:L6" xr:uid="{00000000-0002-0000-0000-000004000000}">
      <formula1>"ΥΦΙΣΤΑΜΕΝΗ,ΥΠΟ ΣΥΣΤΑΣΗ"</formula1>
    </dataValidation>
    <dataValidation type="list" allowBlank="1" showInputMessage="1" showErrorMessage="1" sqref="P6:Q6" xr:uid="{00000000-0002-0000-0000-000002000000}">
      <formula1>$A$34:$A$51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5"/>
  <sheetViews>
    <sheetView zoomScale="130" zoomScaleNormal="130" workbookViewId="0">
      <selection activeCell="J14" sqref="J14"/>
    </sheetView>
  </sheetViews>
  <sheetFormatPr defaultRowHeight="14.25" x14ac:dyDescent="0.45"/>
  <cols>
    <col min="1" max="1" width="3.86328125" customWidth="1"/>
    <col min="2" max="2" width="2.59765625" customWidth="1"/>
    <col min="3" max="3" width="4.73046875" style="1" customWidth="1"/>
    <col min="4" max="5" width="5.1328125" style="2" customWidth="1"/>
    <col min="6" max="6" width="28" customWidth="1"/>
    <col min="7" max="7" width="14.73046875" customWidth="1"/>
    <col min="8" max="8" width="20" customWidth="1"/>
    <col min="9" max="9" width="18" customWidth="1"/>
    <col min="10" max="10" width="16.73046875" style="3" customWidth="1"/>
    <col min="11" max="11" width="15.265625" customWidth="1"/>
    <col min="12" max="12" width="3.73046875" customWidth="1"/>
    <col min="257" max="257" width="2.59765625" customWidth="1"/>
    <col min="258" max="258" width="4.73046875" customWidth="1"/>
    <col min="259" max="260" width="5.1328125" customWidth="1"/>
    <col min="261" max="261" width="28" customWidth="1"/>
    <col min="262" max="262" width="14.73046875" customWidth="1"/>
    <col min="263" max="263" width="20" customWidth="1"/>
    <col min="264" max="264" width="16.3984375" bestFit="1" customWidth="1"/>
    <col min="265" max="265" width="1.86328125" customWidth="1"/>
    <col min="266" max="267" width="15.265625" customWidth="1"/>
    <col min="513" max="513" width="2.59765625" customWidth="1"/>
    <col min="514" max="514" width="4.73046875" customWidth="1"/>
    <col min="515" max="516" width="5.1328125" customWidth="1"/>
    <col min="517" max="517" width="28" customWidth="1"/>
    <col min="518" max="518" width="14.73046875" customWidth="1"/>
    <col min="519" max="519" width="20" customWidth="1"/>
    <col min="520" max="520" width="16.3984375" bestFit="1" customWidth="1"/>
    <col min="521" max="521" width="1.86328125" customWidth="1"/>
    <col min="522" max="523" width="15.265625" customWidth="1"/>
    <col min="769" max="769" width="2.59765625" customWidth="1"/>
    <col min="770" max="770" width="4.73046875" customWidth="1"/>
    <col min="771" max="772" width="5.1328125" customWidth="1"/>
    <col min="773" max="773" width="28" customWidth="1"/>
    <col min="774" max="774" width="14.73046875" customWidth="1"/>
    <col min="775" max="775" width="20" customWidth="1"/>
    <col min="776" max="776" width="16.3984375" bestFit="1" customWidth="1"/>
    <col min="777" max="777" width="1.86328125" customWidth="1"/>
    <col min="778" max="779" width="15.265625" customWidth="1"/>
    <col min="1025" max="1025" width="2.59765625" customWidth="1"/>
    <col min="1026" max="1026" width="4.73046875" customWidth="1"/>
    <col min="1027" max="1028" width="5.1328125" customWidth="1"/>
    <col min="1029" max="1029" width="28" customWidth="1"/>
    <col min="1030" max="1030" width="14.73046875" customWidth="1"/>
    <col min="1031" max="1031" width="20" customWidth="1"/>
    <col min="1032" max="1032" width="16.3984375" bestFit="1" customWidth="1"/>
    <col min="1033" max="1033" width="1.86328125" customWidth="1"/>
    <col min="1034" max="1035" width="15.265625" customWidth="1"/>
    <col min="1281" max="1281" width="2.59765625" customWidth="1"/>
    <col min="1282" max="1282" width="4.73046875" customWidth="1"/>
    <col min="1283" max="1284" width="5.1328125" customWidth="1"/>
    <col min="1285" max="1285" width="28" customWidth="1"/>
    <col min="1286" max="1286" width="14.73046875" customWidth="1"/>
    <col min="1287" max="1287" width="20" customWidth="1"/>
    <col min="1288" max="1288" width="16.3984375" bestFit="1" customWidth="1"/>
    <col min="1289" max="1289" width="1.86328125" customWidth="1"/>
    <col min="1290" max="1291" width="15.265625" customWidth="1"/>
    <col min="1537" max="1537" width="2.59765625" customWidth="1"/>
    <col min="1538" max="1538" width="4.73046875" customWidth="1"/>
    <col min="1539" max="1540" width="5.1328125" customWidth="1"/>
    <col min="1541" max="1541" width="28" customWidth="1"/>
    <col min="1542" max="1542" width="14.73046875" customWidth="1"/>
    <col min="1543" max="1543" width="20" customWidth="1"/>
    <col min="1544" max="1544" width="16.3984375" bestFit="1" customWidth="1"/>
    <col min="1545" max="1545" width="1.86328125" customWidth="1"/>
    <col min="1546" max="1547" width="15.265625" customWidth="1"/>
    <col min="1793" max="1793" width="2.59765625" customWidth="1"/>
    <col min="1794" max="1794" width="4.73046875" customWidth="1"/>
    <col min="1795" max="1796" width="5.1328125" customWidth="1"/>
    <col min="1797" max="1797" width="28" customWidth="1"/>
    <col min="1798" max="1798" width="14.73046875" customWidth="1"/>
    <col min="1799" max="1799" width="20" customWidth="1"/>
    <col min="1800" max="1800" width="16.3984375" bestFit="1" customWidth="1"/>
    <col min="1801" max="1801" width="1.86328125" customWidth="1"/>
    <col min="1802" max="1803" width="15.265625" customWidth="1"/>
    <col min="2049" max="2049" width="2.59765625" customWidth="1"/>
    <col min="2050" max="2050" width="4.73046875" customWidth="1"/>
    <col min="2051" max="2052" width="5.1328125" customWidth="1"/>
    <col min="2053" max="2053" width="28" customWidth="1"/>
    <col min="2054" max="2054" width="14.73046875" customWidth="1"/>
    <col min="2055" max="2055" width="20" customWidth="1"/>
    <col min="2056" max="2056" width="16.3984375" bestFit="1" customWidth="1"/>
    <col min="2057" max="2057" width="1.86328125" customWidth="1"/>
    <col min="2058" max="2059" width="15.265625" customWidth="1"/>
    <col min="2305" max="2305" width="2.59765625" customWidth="1"/>
    <col min="2306" max="2306" width="4.73046875" customWidth="1"/>
    <col min="2307" max="2308" width="5.1328125" customWidth="1"/>
    <col min="2309" max="2309" width="28" customWidth="1"/>
    <col min="2310" max="2310" width="14.73046875" customWidth="1"/>
    <col min="2311" max="2311" width="20" customWidth="1"/>
    <col min="2312" max="2312" width="16.3984375" bestFit="1" customWidth="1"/>
    <col min="2313" max="2313" width="1.86328125" customWidth="1"/>
    <col min="2314" max="2315" width="15.265625" customWidth="1"/>
    <col min="2561" max="2561" width="2.59765625" customWidth="1"/>
    <col min="2562" max="2562" width="4.73046875" customWidth="1"/>
    <col min="2563" max="2564" width="5.1328125" customWidth="1"/>
    <col min="2565" max="2565" width="28" customWidth="1"/>
    <col min="2566" max="2566" width="14.73046875" customWidth="1"/>
    <col min="2567" max="2567" width="20" customWidth="1"/>
    <col min="2568" max="2568" width="16.3984375" bestFit="1" customWidth="1"/>
    <col min="2569" max="2569" width="1.86328125" customWidth="1"/>
    <col min="2570" max="2571" width="15.265625" customWidth="1"/>
    <col min="2817" max="2817" width="2.59765625" customWidth="1"/>
    <col min="2818" max="2818" width="4.73046875" customWidth="1"/>
    <col min="2819" max="2820" width="5.1328125" customWidth="1"/>
    <col min="2821" max="2821" width="28" customWidth="1"/>
    <col min="2822" max="2822" width="14.73046875" customWidth="1"/>
    <col min="2823" max="2823" width="20" customWidth="1"/>
    <col min="2824" max="2824" width="16.3984375" bestFit="1" customWidth="1"/>
    <col min="2825" max="2825" width="1.86328125" customWidth="1"/>
    <col min="2826" max="2827" width="15.265625" customWidth="1"/>
    <col min="3073" max="3073" width="2.59765625" customWidth="1"/>
    <col min="3074" max="3074" width="4.73046875" customWidth="1"/>
    <col min="3075" max="3076" width="5.1328125" customWidth="1"/>
    <col min="3077" max="3077" width="28" customWidth="1"/>
    <col min="3078" max="3078" width="14.73046875" customWidth="1"/>
    <col min="3079" max="3079" width="20" customWidth="1"/>
    <col min="3080" max="3080" width="16.3984375" bestFit="1" customWidth="1"/>
    <col min="3081" max="3081" width="1.86328125" customWidth="1"/>
    <col min="3082" max="3083" width="15.265625" customWidth="1"/>
    <col min="3329" max="3329" width="2.59765625" customWidth="1"/>
    <col min="3330" max="3330" width="4.73046875" customWidth="1"/>
    <col min="3331" max="3332" width="5.1328125" customWidth="1"/>
    <col min="3333" max="3333" width="28" customWidth="1"/>
    <col min="3334" max="3334" width="14.73046875" customWidth="1"/>
    <col min="3335" max="3335" width="20" customWidth="1"/>
    <col min="3336" max="3336" width="16.3984375" bestFit="1" customWidth="1"/>
    <col min="3337" max="3337" width="1.86328125" customWidth="1"/>
    <col min="3338" max="3339" width="15.265625" customWidth="1"/>
    <col min="3585" max="3585" width="2.59765625" customWidth="1"/>
    <col min="3586" max="3586" width="4.73046875" customWidth="1"/>
    <col min="3587" max="3588" width="5.1328125" customWidth="1"/>
    <col min="3589" max="3589" width="28" customWidth="1"/>
    <col min="3590" max="3590" width="14.73046875" customWidth="1"/>
    <col min="3591" max="3591" width="20" customWidth="1"/>
    <col min="3592" max="3592" width="16.3984375" bestFit="1" customWidth="1"/>
    <col min="3593" max="3593" width="1.86328125" customWidth="1"/>
    <col min="3594" max="3595" width="15.265625" customWidth="1"/>
    <col min="3841" max="3841" width="2.59765625" customWidth="1"/>
    <col min="3842" max="3842" width="4.73046875" customWidth="1"/>
    <col min="3843" max="3844" width="5.1328125" customWidth="1"/>
    <col min="3845" max="3845" width="28" customWidth="1"/>
    <col min="3846" max="3846" width="14.73046875" customWidth="1"/>
    <col min="3847" max="3847" width="20" customWidth="1"/>
    <col min="3848" max="3848" width="16.3984375" bestFit="1" customWidth="1"/>
    <col min="3849" max="3849" width="1.86328125" customWidth="1"/>
    <col min="3850" max="3851" width="15.265625" customWidth="1"/>
    <col min="4097" max="4097" width="2.59765625" customWidth="1"/>
    <col min="4098" max="4098" width="4.73046875" customWidth="1"/>
    <col min="4099" max="4100" width="5.1328125" customWidth="1"/>
    <col min="4101" max="4101" width="28" customWidth="1"/>
    <col min="4102" max="4102" width="14.73046875" customWidth="1"/>
    <col min="4103" max="4103" width="20" customWidth="1"/>
    <col min="4104" max="4104" width="16.3984375" bestFit="1" customWidth="1"/>
    <col min="4105" max="4105" width="1.86328125" customWidth="1"/>
    <col min="4106" max="4107" width="15.265625" customWidth="1"/>
    <col min="4353" max="4353" width="2.59765625" customWidth="1"/>
    <col min="4354" max="4354" width="4.73046875" customWidth="1"/>
    <col min="4355" max="4356" width="5.1328125" customWidth="1"/>
    <col min="4357" max="4357" width="28" customWidth="1"/>
    <col min="4358" max="4358" width="14.73046875" customWidth="1"/>
    <col min="4359" max="4359" width="20" customWidth="1"/>
    <col min="4360" max="4360" width="16.3984375" bestFit="1" customWidth="1"/>
    <col min="4361" max="4361" width="1.86328125" customWidth="1"/>
    <col min="4362" max="4363" width="15.265625" customWidth="1"/>
    <col min="4609" max="4609" width="2.59765625" customWidth="1"/>
    <col min="4610" max="4610" width="4.73046875" customWidth="1"/>
    <col min="4611" max="4612" width="5.1328125" customWidth="1"/>
    <col min="4613" max="4613" width="28" customWidth="1"/>
    <col min="4614" max="4614" width="14.73046875" customWidth="1"/>
    <col min="4615" max="4615" width="20" customWidth="1"/>
    <col min="4616" max="4616" width="16.3984375" bestFit="1" customWidth="1"/>
    <col min="4617" max="4617" width="1.86328125" customWidth="1"/>
    <col min="4618" max="4619" width="15.265625" customWidth="1"/>
    <col min="4865" max="4865" width="2.59765625" customWidth="1"/>
    <col min="4866" max="4866" width="4.73046875" customWidth="1"/>
    <col min="4867" max="4868" width="5.1328125" customWidth="1"/>
    <col min="4869" max="4869" width="28" customWidth="1"/>
    <col min="4870" max="4870" width="14.73046875" customWidth="1"/>
    <col min="4871" max="4871" width="20" customWidth="1"/>
    <col min="4872" max="4872" width="16.3984375" bestFit="1" customWidth="1"/>
    <col min="4873" max="4873" width="1.86328125" customWidth="1"/>
    <col min="4874" max="4875" width="15.265625" customWidth="1"/>
    <col min="5121" max="5121" width="2.59765625" customWidth="1"/>
    <col min="5122" max="5122" width="4.73046875" customWidth="1"/>
    <col min="5123" max="5124" width="5.1328125" customWidth="1"/>
    <col min="5125" max="5125" width="28" customWidth="1"/>
    <col min="5126" max="5126" width="14.73046875" customWidth="1"/>
    <col min="5127" max="5127" width="20" customWidth="1"/>
    <col min="5128" max="5128" width="16.3984375" bestFit="1" customWidth="1"/>
    <col min="5129" max="5129" width="1.86328125" customWidth="1"/>
    <col min="5130" max="5131" width="15.265625" customWidth="1"/>
    <col min="5377" max="5377" width="2.59765625" customWidth="1"/>
    <col min="5378" max="5378" width="4.73046875" customWidth="1"/>
    <col min="5379" max="5380" width="5.1328125" customWidth="1"/>
    <col min="5381" max="5381" width="28" customWidth="1"/>
    <col min="5382" max="5382" width="14.73046875" customWidth="1"/>
    <col min="5383" max="5383" width="20" customWidth="1"/>
    <col min="5384" max="5384" width="16.3984375" bestFit="1" customWidth="1"/>
    <col min="5385" max="5385" width="1.86328125" customWidth="1"/>
    <col min="5386" max="5387" width="15.265625" customWidth="1"/>
    <col min="5633" max="5633" width="2.59765625" customWidth="1"/>
    <col min="5634" max="5634" width="4.73046875" customWidth="1"/>
    <col min="5635" max="5636" width="5.1328125" customWidth="1"/>
    <col min="5637" max="5637" width="28" customWidth="1"/>
    <col min="5638" max="5638" width="14.73046875" customWidth="1"/>
    <col min="5639" max="5639" width="20" customWidth="1"/>
    <col min="5640" max="5640" width="16.3984375" bestFit="1" customWidth="1"/>
    <col min="5641" max="5641" width="1.86328125" customWidth="1"/>
    <col min="5642" max="5643" width="15.265625" customWidth="1"/>
    <col min="5889" max="5889" width="2.59765625" customWidth="1"/>
    <col min="5890" max="5890" width="4.73046875" customWidth="1"/>
    <col min="5891" max="5892" width="5.1328125" customWidth="1"/>
    <col min="5893" max="5893" width="28" customWidth="1"/>
    <col min="5894" max="5894" width="14.73046875" customWidth="1"/>
    <col min="5895" max="5895" width="20" customWidth="1"/>
    <col min="5896" max="5896" width="16.3984375" bestFit="1" customWidth="1"/>
    <col min="5897" max="5897" width="1.86328125" customWidth="1"/>
    <col min="5898" max="5899" width="15.265625" customWidth="1"/>
    <col min="6145" max="6145" width="2.59765625" customWidth="1"/>
    <col min="6146" max="6146" width="4.73046875" customWidth="1"/>
    <col min="6147" max="6148" width="5.1328125" customWidth="1"/>
    <col min="6149" max="6149" width="28" customWidth="1"/>
    <col min="6150" max="6150" width="14.73046875" customWidth="1"/>
    <col min="6151" max="6151" width="20" customWidth="1"/>
    <col min="6152" max="6152" width="16.3984375" bestFit="1" customWidth="1"/>
    <col min="6153" max="6153" width="1.86328125" customWidth="1"/>
    <col min="6154" max="6155" width="15.265625" customWidth="1"/>
    <col min="6401" max="6401" width="2.59765625" customWidth="1"/>
    <col min="6402" max="6402" width="4.73046875" customWidth="1"/>
    <col min="6403" max="6404" width="5.1328125" customWidth="1"/>
    <col min="6405" max="6405" width="28" customWidth="1"/>
    <col min="6406" max="6406" width="14.73046875" customWidth="1"/>
    <col min="6407" max="6407" width="20" customWidth="1"/>
    <col min="6408" max="6408" width="16.3984375" bestFit="1" customWidth="1"/>
    <col min="6409" max="6409" width="1.86328125" customWidth="1"/>
    <col min="6410" max="6411" width="15.265625" customWidth="1"/>
    <col min="6657" max="6657" width="2.59765625" customWidth="1"/>
    <col min="6658" max="6658" width="4.73046875" customWidth="1"/>
    <col min="6659" max="6660" width="5.1328125" customWidth="1"/>
    <col min="6661" max="6661" width="28" customWidth="1"/>
    <col min="6662" max="6662" width="14.73046875" customWidth="1"/>
    <col min="6663" max="6663" width="20" customWidth="1"/>
    <col min="6664" max="6664" width="16.3984375" bestFit="1" customWidth="1"/>
    <col min="6665" max="6665" width="1.86328125" customWidth="1"/>
    <col min="6666" max="6667" width="15.265625" customWidth="1"/>
    <col min="6913" max="6913" width="2.59765625" customWidth="1"/>
    <col min="6914" max="6914" width="4.73046875" customWidth="1"/>
    <col min="6915" max="6916" width="5.1328125" customWidth="1"/>
    <col min="6917" max="6917" width="28" customWidth="1"/>
    <col min="6918" max="6918" width="14.73046875" customWidth="1"/>
    <col min="6919" max="6919" width="20" customWidth="1"/>
    <col min="6920" max="6920" width="16.3984375" bestFit="1" customWidth="1"/>
    <col min="6921" max="6921" width="1.86328125" customWidth="1"/>
    <col min="6922" max="6923" width="15.265625" customWidth="1"/>
    <col min="7169" max="7169" width="2.59765625" customWidth="1"/>
    <col min="7170" max="7170" width="4.73046875" customWidth="1"/>
    <col min="7171" max="7172" width="5.1328125" customWidth="1"/>
    <col min="7173" max="7173" width="28" customWidth="1"/>
    <col min="7174" max="7174" width="14.73046875" customWidth="1"/>
    <col min="7175" max="7175" width="20" customWidth="1"/>
    <col min="7176" max="7176" width="16.3984375" bestFit="1" customWidth="1"/>
    <col min="7177" max="7177" width="1.86328125" customWidth="1"/>
    <col min="7178" max="7179" width="15.265625" customWidth="1"/>
    <col min="7425" max="7425" width="2.59765625" customWidth="1"/>
    <col min="7426" max="7426" width="4.73046875" customWidth="1"/>
    <col min="7427" max="7428" width="5.1328125" customWidth="1"/>
    <col min="7429" max="7429" width="28" customWidth="1"/>
    <col min="7430" max="7430" width="14.73046875" customWidth="1"/>
    <col min="7431" max="7431" width="20" customWidth="1"/>
    <col min="7432" max="7432" width="16.3984375" bestFit="1" customWidth="1"/>
    <col min="7433" max="7433" width="1.86328125" customWidth="1"/>
    <col min="7434" max="7435" width="15.265625" customWidth="1"/>
    <col min="7681" max="7681" width="2.59765625" customWidth="1"/>
    <col min="7682" max="7682" width="4.73046875" customWidth="1"/>
    <col min="7683" max="7684" width="5.1328125" customWidth="1"/>
    <col min="7685" max="7685" width="28" customWidth="1"/>
    <col min="7686" max="7686" width="14.73046875" customWidth="1"/>
    <col min="7687" max="7687" width="20" customWidth="1"/>
    <col min="7688" max="7688" width="16.3984375" bestFit="1" customWidth="1"/>
    <col min="7689" max="7689" width="1.86328125" customWidth="1"/>
    <col min="7690" max="7691" width="15.265625" customWidth="1"/>
    <col min="7937" max="7937" width="2.59765625" customWidth="1"/>
    <col min="7938" max="7938" width="4.73046875" customWidth="1"/>
    <col min="7939" max="7940" width="5.1328125" customWidth="1"/>
    <col min="7941" max="7941" width="28" customWidth="1"/>
    <col min="7942" max="7942" width="14.73046875" customWidth="1"/>
    <col min="7943" max="7943" width="20" customWidth="1"/>
    <col min="7944" max="7944" width="16.3984375" bestFit="1" customWidth="1"/>
    <col min="7945" max="7945" width="1.86328125" customWidth="1"/>
    <col min="7946" max="7947" width="15.265625" customWidth="1"/>
    <col min="8193" max="8193" width="2.59765625" customWidth="1"/>
    <col min="8194" max="8194" width="4.73046875" customWidth="1"/>
    <col min="8195" max="8196" width="5.1328125" customWidth="1"/>
    <col min="8197" max="8197" width="28" customWidth="1"/>
    <col min="8198" max="8198" width="14.73046875" customWidth="1"/>
    <col min="8199" max="8199" width="20" customWidth="1"/>
    <col min="8200" max="8200" width="16.3984375" bestFit="1" customWidth="1"/>
    <col min="8201" max="8201" width="1.86328125" customWidth="1"/>
    <col min="8202" max="8203" width="15.265625" customWidth="1"/>
    <col min="8449" max="8449" width="2.59765625" customWidth="1"/>
    <col min="8450" max="8450" width="4.73046875" customWidth="1"/>
    <col min="8451" max="8452" width="5.1328125" customWidth="1"/>
    <col min="8453" max="8453" width="28" customWidth="1"/>
    <col min="8454" max="8454" width="14.73046875" customWidth="1"/>
    <col min="8455" max="8455" width="20" customWidth="1"/>
    <col min="8456" max="8456" width="16.3984375" bestFit="1" customWidth="1"/>
    <col min="8457" max="8457" width="1.86328125" customWidth="1"/>
    <col min="8458" max="8459" width="15.265625" customWidth="1"/>
    <col min="8705" max="8705" width="2.59765625" customWidth="1"/>
    <col min="8706" max="8706" width="4.73046875" customWidth="1"/>
    <col min="8707" max="8708" width="5.1328125" customWidth="1"/>
    <col min="8709" max="8709" width="28" customWidth="1"/>
    <col min="8710" max="8710" width="14.73046875" customWidth="1"/>
    <col min="8711" max="8711" width="20" customWidth="1"/>
    <col min="8712" max="8712" width="16.3984375" bestFit="1" customWidth="1"/>
    <col min="8713" max="8713" width="1.86328125" customWidth="1"/>
    <col min="8714" max="8715" width="15.265625" customWidth="1"/>
    <col min="8961" max="8961" width="2.59765625" customWidth="1"/>
    <col min="8962" max="8962" width="4.73046875" customWidth="1"/>
    <col min="8963" max="8964" width="5.1328125" customWidth="1"/>
    <col min="8965" max="8965" width="28" customWidth="1"/>
    <col min="8966" max="8966" width="14.73046875" customWidth="1"/>
    <col min="8967" max="8967" width="20" customWidth="1"/>
    <col min="8968" max="8968" width="16.3984375" bestFit="1" customWidth="1"/>
    <col min="8969" max="8969" width="1.86328125" customWidth="1"/>
    <col min="8970" max="8971" width="15.265625" customWidth="1"/>
    <col min="9217" max="9217" width="2.59765625" customWidth="1"/>
    <col min="9218" max="9218" width="4.73046875" customWidth="1"/>
    <col min="9219" max="9220" width="5.1328125" customWidth="1"/>
    <col min="9221" max="9221" width="28" customWidth="1"/>
    <col min="9222" max="9222" width="14.73046875" customWidth="1"/>
    <col min="9223" max="9223" width="20" customWidth="1"/>
    <col min="9224" max="9224" width="16.3984375" bestFit="1" customWidth="1"/>
    <col min="9225" max="9225" width="1.86328125" customWidth="1"/>
    <col min="9226" max="9227" width="15.265625" customWidth="1"/>
    <col min="9473" max="9473" width="2.59765625" customWidth="1"/>
    <col min="9474" max="9474" width="4.73046875" customWidth="1"/>
    <col min="9475" max="9476" width="5.1328125" customWidth="1"/>
    <col min="9477" max="9477" width="28" customWidth="1"/>
    <col min="9478" max="9478" width="14.73046875" customWidth="1"/>
    <col min="9479" max="9479" width="20" customWidth="1"/>
    <col min="9480" max="9480" width="16.3984375" bestFit="1" customWidth="1"/>
    <col min="9481" max="9481" width="1.86328125" customWidth="1"/>
    <col min="9482" max="9483" width="15.265625" customWidth="1"/>
    <col min="9729" max="9729" width="2.59765625" customWidth="1"/>
    <col min="9730" max="9730" width="4.73046875" customWidth="1"/>
    <col min="9731" max="9732" width="5.1328125" customWidth="1"/>
    <col min="9733" max="9733" width="28" customWidth="1"/>
    <col min="9734" max="9734" width="14.73046875" customWidth="1"/>
    <col min="9735" max="9735" width="20" customWidth="1"/>
    <col min="9736" max="9736" width="16.3984375" bestFit="1" customWidth="1"/>
    <col min="9737" max="9737" width="1.86328125" customWidth="1"/>
    <col min="9738" max="9739" width="15.265625" customWidth="1"/>
    <col min="9985" max="9985" width="2.59765625" customWidth="1"/>
    <col min="9986" max="9986" width="4.73046875" customWidth="1"/>
    <col min="9987" max="9988" width="5.1328125" customWidth="1"/>
    <col min="9989" max="9989" width="28" customWidth="1"/>
    <col min="9990" max="9990" width="14.73046875" customWidth="1"/>
    <col min="9991" max="9991" width="20" customWidth="1"/>
    <col min="9992" max="9992" width="16.3984375" bestFit="1" customWidth="1"/>
    <col min="9993" max="9993" width="1.86328125" customWidth="1"/>
    <col min="9994" max="9995" width="15.265625" customWidth="1"/>
    <col min="10241" max="10241" width="2.59765625" customWidth="1"/>
    <col min="10242" max="10242" width="4.73046875" customWidth="1"/>
    <col min="10243" max="10244" width="5.1328125" customWidth="1"/>
    <col min="10245" max="10245" width="28" customWidth="1"/>
    <col min="10246" max="10246" width="14.73046875" customWidth="1"/>
    <col min="10247" max="10247" width="20" customWidth="1"/>
    <col min="10248" max="10248" width="16.3984375" bestFit="1" customWidth="1"/>
    <col min="10249" max="10249" width="1.86328125" customWidth="1"/>
    <col min="10250" max="10251" width="15.265625" customWidth="1"/>
    <col min="10497" max="10497" width="2.59765625" customWidth="1"/>
    <col min="10498" max="10498" width="4.73046875" customWidth="1"/>
    <col min="10499" max="10500" width="5.1328125" customWidth="1"/>
    <col min="10501" max="10501" width="28" customWidth="1"/>
    <col min="10502" max="10502" width="14.73046875" customWidth="1"/>
    <col min="10503" max="10503" width="20" customWidth="1"/>
    <col min="10504" max="10504" width="16.3984375" bestFit="1" customWidth="1"/>
    <col min="10505" max="10505" width="1.86328125" customWidth="1"/>
    <col min="10506" max="10507" width="15.265625" customWidth="1"/>
    <col min="10753" max="10753" width="2.59765625" customWidth="1"/>
    <col min="10754" max="10754" width="4.73046875" customWidth="1"/>
    <col min="10755" max="10756" width="5.1328125" customWidth="1"/>
    <col min="10757" max="10757" width="28" customWidth="1"/>
    <col min="10758" max="10758" width="14.73046875" customWidth="1"/>
    <col min="10759" max="10759" width="20" customWidth="1"/>
    <col min="10760" max="10760" width="16.3984375" bestFit="1" customWidth="1"/>
    <col min="10761" max="10761" width="1.86328125" customWidth="1"/>
    <col min="10762" max="10763" width="15.265625" customWidth="1"/>
    <col min="11009" max="11009" width="2.59765625" customWidth="1"/>
    <col min="11010" max="11010" width="4.73046875" customWidth="1"/>
    <col min="11011" max="11012" width="5.1328125" customWidth="1"/>
    <col min="11013" max="11013" width="28" customWidth="1"/>
    <col min="11014" max="11014" width="14.73046875" customWidth="1"/>
    <col min="11015" max="11015" width="20" customWidth="1"/>
    <col min="11016" max="11016" width="16.3984375" bestFit="1" customWidth="1"/>
    <col min="11017" max="11017" width="1.86328125" customWidth="1"/>
    <col min="11018" max="11019" width="15.265625" customWidth="1"/>
    <col min="11265" max="11265" width="2.59765625" customWidth="1"/>
    <col min="11266" max="11266" width="4.73046875" customWidth="1"/>
    <col min="11267" max="11268" width="5.1328125" customWidth="1"/>
    <col min="11269" max="11269" width="28" customWidth="1"/>
    <col min="11270" max="11270" width="14.73046875" customWidth="1"/>
    <col min="11271" max="11271" width="20" customWidth="1"/>
    <col min="11272" max="11272" width="16.3984375" bestFit="1" customWidth="1"/>
    <col min="11273" max="11273" width="1.86328125" customWidth="1"/>
    <col min="11274" max="11275" width="15.265625" customWidth="1"/>
    <col min="11521" max="11521" width="2.59765625" customWidth="1"/>
    <col min="11522" max="11522" width="4.73046875" customWidth="1"/>
    <col min="11523" max="11524" width="5.1328125" customWidth="1"/>
    <col min="11525" max="11525" width="28" customWidth="1"/>
    <col min="11526" max="11526" width="14.73046875" customWidth="1"/>
    <col min="11527" max="11527" width="20" customWidth="1"/>
    <col min="11528" max="11528" width="16.3984375" bestFit="1" customWidth="1"/>
    <col min="11529" max="11529" width="1.86328125" customWidth="1"/>
    <col min="11530" max="11531" width="15.265625" customWidth="1"/>
    <col min="11777" max="11777" width="2.59765625" customWidth="1"/>
    <col min="11778" max="11778" width="4.73046875" customWidth="1"/>
    <col min="11779" max="11780" width="5.1328125" customWidth="1"/>
    <col min="11781" max="11781" width="28" customWidth="1"/>
    <col min="11782" max="11782" width="14.73046875" customWidth="1"/>
    <col min="11783" max="11783" width="20" customWidth="1"/>
    <col min="11784" max="11784" width="16.3984375" bestFit="1" customWidth="1"/>
    <col min="11785" max="11785" width="1.86328125" customWidth="1"/>
    <col min="11786" max="11787" width="15.265625" customWidth="1"/>
    <col min="12033" max="12033" width="2.59765625" customWidth="1"/>
    <col min="12034" max="12034" width="4.73046875" customWidth="1"/>
    <col min="12035" max="12036" width="5.1328125" customWidth="1"/>
    <col min="12037" max="12037" width="28" customWidth="1"/>
    <col min="12038" max="12038" width="14.73046875" customWidth="1"/>
    <col min="12039" max="12039" width="20" customWidth="1"/>
    <col min="12040" max="12040" width="16.3984375" bestFit="1" customWidth="1"/>
    <col min="12041" max="12041" width="1.86328125" customWidth="1"/>
    <col min="12042" max="12043" width="15.265625" customWidth="1"/>
    <col min="12289" max="12289" width="2.59765625" customWidth="1"/>
    <col min="12290" max="12290" width="4.73046875" customWidth="1"/>
    <col min="12291" max="12292" width="5.1328125" customWidth="1"/>
    <col min="12293" max="12293" width="28" customWidth="1"/>
    <col min="12294" max="12294" width="14.73046875" customWidth="1"/>
    <col min="12295" max="12295" width="20" customWidth="1"/>
    <col min="12296" max="12296" width="16.3984375" bestFit="1" customWidth="1"/>
    <col min="12297" max="12297" width="1.86328125" customWidth="1"/>
    <col min="12298" max="12299" width="15.265625" customWidth="1"/>
    <col min="12545" max="12545" width="2.59765625" customWidth="1"/>
    <col min="12546" max="12546" width="4.73046875" customWidth="1"/>
    <col min="12547" max="12548" width="5.1328125" customWidth="1"/>
    <col min="12549" max="12549" width="28" customWidth="1"/>
    <col min="12550" max="12550" width="14.73046875" customWidth="1"/>
    <col min="12551" max="12551" width="20" customWidth="1"/>
    <col min="12552" max="12552" width="16.3984375" bestFit="1" customWidth="1"/>
    <col min="12553" max="12553" width="1.86328125" customWidth="1"/>
    <col min="12554" max="12555" width="15.265625" customWidth="1"/>
    <col min="12801" max="12801" width="2.59765625" customWidth="1"/>
    <col min="12802" max="12802" width="4.73046875" customWidth="1"/>
    <col min="12803" max="12804" width="5.1328125" customWidth="1"/>
    <col min="12805" max="12805" width="28" customWidth="1"/>
    <col min="12806" max="12806" width="14.73046875" customWidth="1"/>
    <col min="12807" max="12807" width="20" customWidth="1"/>
    <col min="12808" max="12808" width="16.3984375" bestFit="1" customWidth="1"/>
    <col min="12809" max="12809" width="1.86328125" customWidth="1"/>
    <col min="12810" max="12811" width="15.265625" customWidth="1"/>
    <col min="13057" max="13057" width="2.59765625" customWidth="1"/>
    <col min="13058" max="13058" width="4.73046875" customWidth="1"/>
    <col min="13059" max="13060" width="5.1328125" customWidth="1"/>
    <col min="13061" max="13061" width="28" customWidth="1"/>
    <col min="13062" max="13062" width="14.73046875" customWidth="1"/>
    <col min="13063" max="13063" width="20" customWidth="1"/>
    <col min="13064" max="13064" width="16.3984375" bestFit="1" customWidth="1"/>
    <col min="13065" max="13065" width="1.86328125" customWidth="1"/>
    <col min="13066" max="13067" width="15.265625" customWidth="1"/>
    <col min="13313" max="13313" width="2.59765625" customWidth="1"/>
    <col min="13314" max="13314" width="4.73046875" customWidth="1"/>
    <col min="13315" max="13316" width="5.1328125" customWidth="1"/>
    <col min="13317" max="13317" width="28" customWidth="1"/>
    <col min="13318" max="13318" width="14.73046875" customWidth="1"/>
    <col min="13319" max="13319" width="20" customWidth="1"/>
    <col min="13320" max="13320" width="16.3984375" bestFit="1" customWidth="1"/>
    <col min="13321" max="13321" width="1.86328125" customWidth="1"/>
    <col min="13322" max="13323" width="15.265625" customWidth="1"/>
    <col min="13569" max="13569" width="2.59765625" customWidth="1"/>
    <col min="13570" max="13570" width="4.73046875" customWidth="1"/>
    <col min="13571" max="13572" width="5.1328125" customWidth="1"/>
    <col min="13573" max="13573" width="28" customWidth="1"/>
    <col min="13574" max="13574" width="14.73046875" customWidth="1"/>
    <col min="13575" max="13575" width="20" customWidth="1"/>
    <col min="13576" max="13576" width="16.3984375" bestFit="1" customWidth="1"/>
    <col min="13577" max="13577" width="1.86328125" customWidth="1"/>
    <col min="13578" max="13579" width="15.265625" customWidth="1"/>
    <col min="13825" max="13825" width="2.59765625" customWidth="1"/>
    <col min="13826" max="13826" width="4.73046875" customWidth="1"/>
    <col min="13827" max="13828" width="5.1328125" customWidth="1"/>
    <col min="13829" max="13829" width="28" customWidth="1"/>
    <col min="13830" max="13830" width="14.73046875" customWidth="1"/>
    <col min="13831" max="13831" width="20" customWidth="1"/>
    <col min="13832" max="13832" width="16.3984375" bestFit="1" customWidth="1"/>
    <col min="13833" max="13833" width="1.86328125" customWidth="1"/>
    <col min="13834" max="13835" width="15.265625" customWidth="1"/>
    <col min="14081" max="14081" width="2.59765625" customWidth="1"/>
    <col min="14082" max="14082" width="4.73046875" customWidth="1"/>
    <col min="14083" max="14084" width="5.1328125" customWidth="1"/>
    <col min="14085" max="14085" width="28" customWidth="1"/>
    <col min="14086" max="14086" width="14.73046875" customWidth="1"/>
    <col min="14087" max="14087" width="20" customWidth="1"/>
    <col min="14088" max="14088" width="16.3984375" bestFit="1" customWidth="1"/>
    <col min="14089" max="14089" width="1.86328125" customWidth="1"/>
    <col min="14090" max="14091" width="15.265625" customWidth="1"/>
    <col min="14337" max="14337" width="2.59765625" customWidth="1"/>
    <col min="14338" max="14338" width="4.73046875" customWidth="1"/>
    <col min="14339" max="14340" width="5.1328125" customWidth="1"/>
    <col min="14341" max="14341" width="28" customWidth="1"/>
    <col min="14342" max="14342" width="14.73046875" customWidth="1"/>
    <col min="14343" max="14343" width="20" customWidth="1"/>
    <col min="14344" max="14344" width="16.3984375" bestFit="1" customWidth="1"/>
    <col min="14345" max="14345" width="1.86328125" customWidth="1"/>
    <col min="14346" max="14347" width="15.265625" customWidth="1"/>
    <col min="14593" max="14593" width="2.59765625" customWidth="1"/>
    <col min="14594" max="14594" width="4.73046875" customWidth="1"/>
    <col min="14595" max="14596" width="5.1328125" customWidth="1"/>
    <col min="14597" max="14597" width="28" customWidth="1"/>
    <col min="14598" max="14598" width="14.73046875" customWidth="1"/>
    <col min="14599" max="14599" width="20" customWidth="1"/>
    <col min="14600" max="14600" width="16.3984375" bestFit="1" customWidth="1"/>
    <col min="14601" max="14601" width="1.86328125" customWidth="1"/>
    <col min="14602" max="14603" width="15.265625" customWidth="1"/>
    <col min="14849" max="14849" width="2.59765625" customWidth="1"/>
    <col min="14850" max="14850" width="4.73046875" customWidth="1"/>
    <col min="14851" max="14852" width="5.1328125" customWidth="1"/>
    <col min="14853" max="14853" width="28" customWidth="1"/>
    <col min="14854" max="14854" width="14.73046875" customWidth="1"/>
    <col min="14855" max="14855" width="20" customWidth="1"/>
    <col min="14856" max="14856" width="16.3984375" bestFit="1" customWidth="1"/>
    <col min="14857" max="14857" width="1.86328125" customWidth="1"/>
    <col min="14858" max="14859" width="15.265625" customWidth="1"/>
    <col min="15105" max="15105" width="2.59765625" customWidth="1"/>
    <col min="15106" max="15106" width="4.73046875" customWidth="1"/>
    <col min="15107" max="15108" width="5.1328125" customWidth="1"/>
    <col min="15109" max="15109" width="28" customWidth="1"/>
    <col min="15110" max="15110" width="14.73046875" customWidth="1"/>
    <col min="15111" max="15111" width="20" customWidth="1"/>
    <col min="15112" max="15112" width="16.3984375" bestFit="1" customWidth="1"/>
    <col min="15113" max="15113" width="1.86328125" customWidth="1"/>
    <col min="15114" max="15115" width="15.265625" customWidth="1"/>
    <col min="15361" max="15361" width="2.59765625" customWidth="1"/>
    <col min="15362" max="15362" width="4.73046875" customWidth="1"/>
    <col min="15363" max="15364" width="5.1328125" customWidth="1"/>
    <col min="15365" max="15365" width="28" customWidth="1"/>
    <col min="15366" max="15366" width="14.73046875" customWidth="1"/>
    <col min="15367" max="15367" width="20" customWidth="1"/>
    <col min="15368" max="15368" width="16.3984375" bestFit="1" customWidth="1"/>
    <col min="15369" max="15369" width="1.86328125" customWidth="1"/>
    <col min="15370" max="15371" width="15.265625" customWidth="1"/>
    <col min="15617" max="15617" width="2.59765625" customWidth="1"/>
    <col min="15618" max="15618" width="4.73046875" customWidth="1"/>
    <col min="15619" max="15620" width="5.1328125" customWidth="1"/>
    <col min="15621" max="15621" width="28" customWidth="1"/>
    <col min="15622" max="15622" width="14.73046875" customWidth="1"/>
    <col min="15623" max="15623" width="20" customWidth="1"/>
    <col min="15624" max="15624" width="16.3984375" bestFit="1" customWidth="1"/>
    <col min="15625" max="15625" width="1.86328125" customWidth="1"/>
    <col min="15626" max="15627" width="15.265625" customWidth="1"/>
    <col min="15873" max="15873" width="2.59765625" customWidth="1"/>
    <col min="15874" max="15874" width="4.73046875" customWidth="1"/>
    <col min="15875" max="15876" width="5.1328125" customWidth="1"/>
    <col min="15877" max="15877" width="28" customWidth="1"/>
    <col min="15878" max="15878" width="14.73046875" customWidth="1"/>
    <col min="15879" max="15879" width="20" customWidth="1"/>
    <col min="15880" max="15880" width="16.3984375" bestFit="1" customWidth="1"/>
    <col min="15881" max="15881" width="1.86328125" customWidth="1"/>
    <col min="15882" max="15883" width="15.265625" customWidth="1"/>
    <col min="16129" max="16129" width="2.59765625" customWidth="1"/>
    <col min="16130" max="16130" width="4.73046875" customWidth="1"/>
    <col min="16131" max="16132" width="5.1328125" customWidth="1"/>
    <col min="16133" max="16133" width="28" customWidth="1"/>
    <col min="16134" max="16134" width="14.73046875" customWidth="1"/>
    <col min="16135" max="16135" width="20" customWidth="1"/>
    <col min="16136" max="16136" width="16.3984375" bestFit="1" customWidth="1"/>
    <col min="16137" max="16137" width="1.86328125" customWidth="1"/>
    <col min="16138" max="16139" width="15.265625" customWidth="1"/>
  </cols>
  <sheetData>
    <row r="1" spans="2:12" ht="14.65" thickBot="1" x14ac:dyDescent="0.5"/>
    <row r="2" spans="2:12" ht="14.65" thickBot="1" x14ac:dyDescent="0.5">
      <c r="B2" s="5"/>
      <c r="C2" s="6"/>
      <c r="D2" s="7"/>
      <c r="E2" s="7"/>
      <c r="F2" s="8"/>
      <c r="G2" s="8"/>
      <c r="H2" s="8"/>
      <c r="I2" s="8"/>
      <c r="J2" s="28"/>
      <c r="K2" s="8"/>
      <c r="L2" s="9"/>
    </row>
    <row r="3" spans="2:12" ht="18.399999999999999" thickBot="1" x14ac:dyDescent="0.5">
      <c r="B3" s="10"/>
      <c r="C3" s="190" t="s">
        <v>13</v>
      </c>
      <c r="D3" s="191"/>
      <c r="E3" s="191"/>
      <c r="F3" s="191"/>
      <c r="G3" s="191"/>
      <c r="H3" s="191"/>
      <c r="I3" s="191"/>
      <c r="J3" s="191"/>
      <c r="K3" s="192"/>
      <c r="L3" s="11"/>
    </row>
    <row r="4" spans="2:12" ht="7.5" customHeight="1" thickBot="1" x14ac:dyDescent="0.5">
      <c r="B4" s="10"/>
      <c r="C4" s="29"/>
      <c r="D4" s="29"/>
      <c r="E4" s="29"/>
      <c r="F4" s="29"/>
      <c r="G4" s="29"/>
      <c r="H4" s="29"/>
      <c r="I4" s="29"/>
      <c r="J4" s="29"/>
      <c r="K4" s="29"/>
      <c r="L4" s="11"/>
    </row>
    <row r="5" spans="2:12" ht="18.399999999999999" thickBot="1" x14ac:dyDescent="0.5">
      <c r="B5" s="10"/>
      <c r="C5" s="193" t="s">
        <v>28</v>
      </c>
      <c r="D5" s="194"/>
      <c r="E5" s="194"/>
      <c r="F5" s="195"/>
      <c r="G5" s="196" t="str">
        <f>ΥΠΟΕΡΓΟ</f>
        <v>ΠΡΑΣΙΝΟΣ ΑΓΡΟΤΟΥΡΙΣΜΟΣ</v>
      </c>
      <c r="H5" s="197"/>
      <c r="I5" s="197"/>
      <c r="J5" s="197"/>
      <c r="K5" s="198"/>
      <c r="L5" s="11"/>
    </row>
    <row r="6" spans="2:12" ht="18.399999999999999" thickBot="1" x14ac:dyDescent="0.5">
      <c r="B6" s="10"/>
      <c r="C6" s="30" t="s">
        <v>14</v>
      </c>
      <c r="D6" s="31"/>
      <c r="E6" s="31"/>
      <c r="F6" s="31"/>
      <c r="G6" s="196">
        <f>ΜΕΓΕΘΟΣ</f>
        <v>0</v>
      </c>
      <c r="H6" s="197"/>
      <c r="I6" s="197"/>
      <c r="J6" s="197"/>
      <c r="K6" s="198"/>
      <c r="L6" s="11"/>
    </row>
    <row r="7" spans="2:12" ht="18.399999999999999" thickBot="1" x14ac:dyDescent="0.5">
      <c r="B7" s="10"/>
      <c r="C7" s="30" t="s">
        <v>15</v>
      </c>
      <c r="D7" s="31"/>
      <c r="E7" s="31"/>
      <c r="F7" s="31"/>
      <c r="G7" s="196">
        <f>ΤΟΠΟΣ</f>
        <v>0</v>
      </c>
      <c r="H7" s="197"/>
      <c r="I7" s="197"/>
      <c r="J7" s="197"/>
      <c r="K7" s="198"/>
      <c r="L7" s="11"/>
    </row>
    <row r="8" spans="2:12" ht="6" customHeight="1" thickBot="1" x14ac:dyDescent="0.5">
      <c r="B8" s="10"/>
      <c r="C8" s="12"/>
      <c r="D8" s="13"/>
      <c r="E8" s="13"/>
      <c r="F8" s="14"/>
      <c r="G8" s="14"/>
      <c r="H8" s="14"/>
      <c r="I8" s="14"/>
      <c r="J8" s="19"/>
      <c r="K8" s="14"/>
      <c r="L8" s="11"/>
    </row>
    <row r="9" spans="2:12" s="4" customFormat="1" ht="18.399999999999999" thickBot="1" x14ac:dyDescent="0.6">
      <c r="B9" s="15"/>
      <c r="C9" s="16"/>
      <c r="D9" s="32" t="s">
        <v>3</v>
      </c>
      <c r="E9" s="32"/>
      <c r="F9" s="33"/>
      <c r="G9" s="33"/>
      <c r="H9" s="17"/>
      <c r="I9" s="34">
        <f>ΠΡΟΥΠΟΛΟΓΙΣΜΟΣ</f>
        <v>0</v>
      </c>
      <c r="J9" s="35" t="s">
        <v>16</v>
      </c>
      <c r="K9" s="35" t="s">
        <v>17</v>
      </c>
      <c r="L9" s="18"/>
    </row>
    <row r="10" spans="2:12" ht="4.5" customHeight="1" x14ac:dyDescent="0.45">
      <c r="B10" s="10"/>
      <c r="C10" s="12"/>
      <c r="D10" s="13"/>
      <c r="E10" s="13"/>
      <c r="F10" s="14"/>
      <c r="G10" s="14"/>
      <c r="H10" s="14"/>
      <c r="I10" s="14"/>
      <c r="J10" s="19"/>
      <c r="K10" s="14"/>
      <c r="L10" s="11"/>
    </row>
    <row r="11" spans="2:12" s="4" customFormat="1" ht="18" x14ac:dyDescent="0.55000000000000004">
      <c r="B11" s="15"/>
      <c r="C11" s="16" t="s">
        <v>0</v>
      </c>
      <c r="D11" s="36" t="s">
        <v>6</v>
      </c>
      <c r="E11" s="36"/>
      <c r="F11" s="17"/>
      <c r="G11" s="17"/>
      <c r="H11" s="17"/>
      <c r="I11" s="37">
        <f>ΠΕΡΙΦΕΡΕΙΑΚΕΣ</f>
        <v>0</v>
      </c>
      <c r="J11" s="25"/>
      <c r="K11" s="37">
        <f>I11*J11</f>
        <v>0</v>
      </c>
      <c r="L11" s="18"/>
    </row>
    <row r="12" spans="2:12" s="4" customFormat="1" ht="18" x14ac:dyDescent="0.55000000000000004">
      <c r="B12" s="15"/>
      <c r="C12" s="16" t="s">
        <v>1</v>
      </c>
      <c r="D12" s="36" t="s">
        <v>7</v>
      </c>
      <c r="E12" s="36"/>
      <c r="F12" s="17"/>
      <c r="G12" s="17"/>
      <c r="H12" s="17"/>
      <c r="I12" s="37">
        <f>ΣΥΜΒΟΥΛΕΥΤΙΚΕΣ</f>
        <v>0</v>
      </c>
      <c r="J12" s="25"/>
      <c r="K12" s="37">
        <f>I12*J12</f>
        <v>0</v>
      </c>
      <c r="L12" s="18"/>
    </row>
    <row r="13" spans="2:12" s="4" customFormat="1" ht="18" x14ac:dyDescent="0.55000000000000004">
      <c r="B13" s="15"/>
      <c r="C13" s="16" t="s">
        <v>9</v>
      </c>
      <c r="D13" s="36" t="s">
        <v>10</v>
      </c>
      <c r="E13" s="36"/>
      <c r="F13" s="17"/>
      <c r="G13" s="17"/>
      <c r="H13" s="17"/>
      <c r="I13" s="37">
        <f>ΕΚΘΕΣΕΙΣ</f>
        <v>0</v>
      </c>
      <c r="J13" s="25"/>
      <c r="K13" s="37">
        <f>I13*J13</f>
        <v>0</v>
      </c>
      <c r="L13" s="18"/>
    </row>
    <row r="14" spans="2:12" s="4" customFormat="1" ht="18" x14ac:dyDescent="0.55000000000000004">
      <c r="B14" s="15"/>
      <c r="C14" s="16" t="s">
        <v>11</v>
      </c>
      <c r="D14" s="36" t="s">
        <v>12</v>
      </c>
      <c r="E14" s="36"/>
      <c r="F14" s="17"/>
      <c r="G14" s="17"/>
      <c r="H14" s="17"/>
      <c r="I14" s="38">
        <f>ΑΠΕ</f>
        <v>0</v>
      </c>
      <c r="J14" s="26"/>
      <c r="K14" s="37">
        <f>I14*J14</f>
        <v>0</v>
      </c>
      <c r="L14" s="18"/>
    </row>
    <row r="15" spans="2:12" x14ac:dyDescent="0.45">
      <c r="B15" s="10"/>
      <c r="C15" s="12"/>
      <c r="D15" s="13"/>
      <c r="E15" s="13"/>
      <c r="F15" s="14"/>
      <c r="G15" s="14"/>
      <c r="H15" s="14"/>
      <c r="I15" s="14"/>
      <c r="J15" s="19"/>
      <c r="K15" s="14"/>
      <c r="L15" s="11"/>
    </row>
    <row r="16" spans="2:12" ht="18" x14ac:dyDescent="0.45">
      <c r="B16" s="10"/>
      <c r="C16" s="12"/>
      <c r="D16" s="32" t="s">
        <v>18</v>
      </c>
      <c r="E16" s="13"/>
      <c r="F16" s="14"/>
      <c r="G16" s="14"/>
      <c r="H16" s="14"/>
      <c r="I16" s="14"/>
      <c r="J16" s="19"/>
      <c r="K16" s="14"/>
      <c r="L16" s="11"/>
    </row>
    <row r="17" spans="2:12" ht="5.25" customHeight="1" x14ac:dyDescent="0.45">
      <c r="B17" s="10"/>
      <c r="C17" s="12"/>
      <c r="D17" s="13"/>
      <c r="E17" s="13"/>
      <c r="F17" s="14"/>
      <c r="G17" s="14"/>
      <c r="H17" s="14"/>
      <c r="I17" s="21"/>
      <c r="J17" s="19"/>
      <c r="K17" s="14"/>
      <c r="L17" s="11"/>
    </row>
    <row r="18" spans="2:12" ht="18.399999999999999" thickBot="1" x14ac:dyDescent="0.6">
      <c r="B18" s="10"/>
      <c r="C18" s="16" t="s">
        <v>0</v>
      </c>
      <c r="D18" s="36" t="s">
        <v>37</v>
      </c>
      <c r="E18" s="13"/>
      <c r="F18" s="14"/>
      <c r="G18" s="14"/>
      <c r="H18" s="14"/>
      <c r="I18" s="37">
        <f>I9</f>
        <v>0</v>
      </c>
      <c r="J18" s="39">
        <f>IFERROR(I18/I18,0)</f>
        <v>0</v>
      </c>
      <c r="K18" s="14"/>
      <c r="L18" s="11"/>
    </row>
    <row r="19" spans="2:12" ht="18.399999999999999" thickBot="1" x14ac:dyDescent="0.6">
      <c r="B19" s="10"/>
      <c r="C19" s="51" t="s">
        <v>1</v>
      </c>
      <c r="D19" s="184" t="s">
        <v>19</v>
      </c>
      <c r="E19" s="185"/>
      <c r="F19" s="185"/>
      <c r="G19" s="185"/>
      <c r="H19" s="186"/>
      <c r="I19" s="52">
        <f>SUM(K11:K14)</f>
        <v>0</v>
      </c>
      <c r="J19" s="39">
        <f>IFERROR(I19/I18,0)</f>
        <v>0</v>
      </c>
      <c r="K19" s="14"/>
      <c r="L19" s="11"/>
    </row>
    <row r="20" spans="2:12" ht="18.399999999999999" thickBot="1" x14ac:dyDescent="0.6">
      <c r="B20" s="10"/>
      <c r="C20" s="53" t="s">
        <v>9</v>
      </c>
      <c r="D20" s="187" t="s">
        <v>39</v>
      </c>
      <c r="E20" s="188"/>
      <c r="F20" s="188"/>
      <c r="G20" s="188"/>
      <c r="H20" s="189"/>
      <c r="I20" s="54">
        <f>I18-I19</f>
        <v>0</v>
      </c>
      <c r="J20" s="39">
        <f>IFERROR(I20/I18,0)</f>
        <v>0</v>
      </c>
      <c r="K20" s="14"/>
      <c r="L20" s="11"/>
    </row>
    <row r="21" spans="2:12" ht="15.75" x14ac:dyDescent="0.5">
      <c r="B21" s="10"/>
      <c r="C21" s="12"/>
      <c r="D21" s="20" t="s">
        <v>20</v>
      </c>
      <c r="E21" s="40" t="s">
        <v>21</v>
      </c>
      <c r="F21" s="20"/>
      <c r="G21" s="27"/>
      <c r="H21" s="41">
        <f>IFERROR(G21/I20,0)</f>
        <v>0</v>
      </c>
      <c r="I21" s="14"/>
      <c r="J21" s="19"/>
      <c r="K21" s="14"/>
      <c r="L21" s="11"/>
    </row>
    <row r="22" spans="2:12" ht="15.75" x14ac:dyDescent="0.5">
      <c r="B22" s="10"/>
      <c r="C22" s="12"/>
      <c r="D22" s="20" t="s">
        <v>22</v>
      </c>
      <c r="E22" s="40" t="s">
        <v>23</v>
      </c>
      <c r="F22" s="20"/>
      <c r="G22" s="42">
        <f>I20-G21</f>
        <v>0</v>
      </c>
      <c r="H22" s="41">
        <f>IFERROR(G22/I20,0)</f>
        <v>0</v>
      </c>
      <c r="I22" s="14"/>
      <c r="J22" s="19"/>
      <c r="K22" s="14"/>
      <c r="L22" s="11"/>
    </row>
    <row r="23" spans="2:12" x14ac:dyDescent="0.45">
      <c r="B23" s="10"/>
      <c r="C23" s="12"/>
      <c r="D23" s="43" t="s">
        <v>38</v>
      </c>
      <c r="E23" s="182" t="s">
        <v>50</v>
      </c>
      <c r="F23" s="183"/>
      <c r="G23" s="183"/>
      <c r="H23" s="183"/>
      <c r="I23" s="183"/>
      <c r="J23" s="44">
        <f>IFERROR(I9*25%,0)</f>
        <v>0</v>
      </c>
      <c r="K23" s="14"/>
      <c r="L23" s="11"/>
    </row>
    <row r="24" spans="2:12" ht="18.600000000000001" customHeight="1" x14ac:dyDescent="0.45">
      <c r="B24" s="10"/>
      <c r="C24" s="12"/>
      <c r="D24" s="13"/>
      <c r="E24" s="183"/>
      <c r="F24" s="183"/>
      <c r="G24" s="183"/>
      <c r="H24" s="183"/>
      <c r="I24" s="183"/>
      <c r="J24" s="19"/>
      <c r="K24" s="14"/>
      <c r="L24" s="11"/>
    </row>
    <row r="25" spans="2:12" ht="9.6" customHeight="1" thickBot="1" x14ac:dyDescent="0.5">
      <c r="B25" s="22"/>
      <c r="C25" s="45"/>
      <c r="D25" s="46"/>
      <c r="E25" s="46"/>
      <c r="F25" s="23"/>
      <c r="G25" s="23"/>
      <c r="H25" s="23"/>
      <c r="I25" s="23"/>
      <c r="J25" s="47"/>
      <c r="K25" s="23"/>
      <c r="L25" s="24"/>
    </row>
  </sheetData>
  <sheetProtection algorithmName="SHA-512" hashValue="6PM91x3gGmTKoo2f+2aw7BfNiyZ2aid9r1SabuQo6dxz9DGVczMxgsKawLwZ6HtuCvr0wLCs5RKJu5Vfh63x5w==" saltValue="EB396IjZ7C1iYYew64l+7A==" spinCount="100000" sheet="1" selectLockedCells="1"/>
  <mergeCells count="8">
    <mergeCell ref="E23:I24"/>
    <mergeCell ref="D19:H19"/>
    <mergeCell ref="D20:H20"/>
    <mergeCell ref="C3:K3"/>
    <mergeCell ref="C5:F5"/>
    <mergeCell ref="G5:K5"/>
    <mergeCell ref="G6:K6"/>
    <mergeCell ref="G7:K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10</vt:i4>
      </vt:variant>
    </vt:vector>
  </HeadingPairs>
  <TitlesOfParts>
    <vt:vector size="12" baseType="lpstr">
      <vt:lpstr>ΕΛΕΓΧΟΣ ΠΡΟΥΠΟΛΟΓΙΣΜΟΥ</vt:lpstr>
      <vt:lpstr>ΧΡΗΜΑΤΟΟΙΚΟΝΟΜΙΚΟΣ</vt:lpstr>
      <vt:lpstr>'ΕΛΕΓΧΟΣ ΠΡΟΥΠΟΛΟΓΙΣΜΟΥ'!Print_Area</vt:lpstr>
      <vt:lpstr>ΧΡΗΜΑΤΟΟΙΚΟΝΟΜΙΚΟΣ!Print_Area</vt:lpstr>
      <vt:lpstr>ΑΠΕ</vt:lpstr>
      <vt:lpstr>ΕΚΘΕΣΕΙΣ</vt:lpstr>
      <vt:lpstr>ΜΕΓΕΘΟΣ</vt:lpstr>
      <vt:lpstr>ΠΕΡΙΦΕΡΕΙΑΚΕΣ</vt:lpstr>
      <vt:lpstr>ΠΡΟΥΠΟΛΟΓΙΣΜΟΣ</vt:lpstr>
      <vt:lpstr>ΣΥΜΒΟΥΛΕΥΤΙΚΕΣ</vt:lpstr>
      <vt:lpstr>ΤΟΠΟΣ</vt:lpstr>
      <vt:lpstr>ΥΠΟΕΡΓΟ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Πούμπουρας</dc:creator>
  <cp:lastModifiedBy>ATHINA</cp:lastModifiedBy>
  <cp:lastPrinted>2022-06-22T15:01:03Z</cp:lastPrinted>
  <dcterms:created xsi:type="dcterms:W3CDTF">2022-05-18T07:09:23Z</dcterms:created>
  <dcterms:modified xsi:type="dcterms:W3CDTF">2022-06-28T21:06:56Z</dcterms:modified>
</cp:coreProperties>
</file>